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15" yWindow="6615" windowWidth="19170" windowHeight="6675" tabRatio="925"/>
  </bookViews>
  <sheets>
    <sheet name="1.Seite" sheetId="54" r:id="rId1"/>
    <sheet name="Umsätze1" sheetId="55" r:id="rId2"/>
    <sheet name="Umsätze2" sheetId="56" r:id="rId3"/>
    <sheet name="Umsätze3" sheetId="57" r:id="rId4"/>
    <sheet name="Umsätze4" sheetId="58" r:id="rId5"/>
    <sheet name="Umsätze5" sheetId="59" r:id="rId6"/>
    <sheet name="Umsätze6" sheetId="60" r:id="rId7"/>
    <sheet name="ÖsterrIndizes" sheetId="61" r:id="rId8"/>
    <sheet name="CEERegIndizes" sheetId="62" r:id="rId9"/>
    <sheet name="CEELändIndizes" sheetId="63" r:id="rId10"/>
    <sheet name="CEESektIndizes" sheetId="64" r:id="rId11"/>
    <sheet name="CISLändIndizes" sheetId="65" r:id="rId12"/>
    <sheet name="CISSektIndizes" sheetId="66" r:id="rId13"/>
    <sheet name="AsiatischeIndizes" sheetId="67" r:id="rId14"/>
    <sheet name="Theme&amp;StyleIndizes" sheetId="68" r:id="rId15"/>
    <sheet name="Theme&amp;StyleIndizes2" sheetId="69" r:id="rId16"/>
    <sheet name="primemarket" sheetId="70" r:id="rId17"/>
    <sheet name="cont und mid" sheetId="71" r:id="rId18"/>
    <sheet name="auction" sheetId="72" r:id="rId19"/>
    <sheet name="OTC1" sheetId="74" r:id="rId20"/>
    <sheet name="OTC2" sheetId="77" r:id="rId21"/>
    <sheet name="Bonds" sheetId="75" r:id="rId22"/>
    <sheet name="Terminmarkt" sheetId="76" r:id="rId23"/>
  </sheets>
  <definedNames>
    <definedName name="_xlnm.Print_Area" localSheetId="0">'1.Seite'!$A$1:$K$64</definedName>
    <definedName name="_xlnm.Print_Area" localSheetId="22">Terminmarkt!$A$1:$O$104</definedName>
    <definedName name="_xlnm.Print_Area" localSheetId="1">Umsätze1!$A$1:$F$64</definedName>
    <definedName name="_xlnm.Print_Area" localSheetId="2">Umsätze2!$A$1:$E$54</definedName>
    <definedName name="_xlnm.Print_Area" localSheetId="3">Umsätze3!$A$1:$E$59</definedName>
    <definedName name="_xlnm.Print_Area" localSheetId="4">Umsätze4!$A$1:$F$57</definedName>
    <definedName name="ECu_Wert">#REF!</definedName>
    <definedName name="Kurs">#REF!</definedName>
  </definedNames>
  <calcPr calcId="145621"/>
</workbook>
</file>

<file path=xl/calcChain.xml><?xml version="1.0" encoding="utf-8"?>
<calcChain xmlns="http://schemas.openxmlformats.org/spreadsheetml/2006/main">
  <c r="C10" i="77" l="1"/>
  <c r="F10" i="77"/>
  <c r="E10" i="77" s="1"/>
  <c r="E11" i="77"/>
  <c r="F11" i="77"/>
  <c r="C11" i="77" s="1"/>
  <c r="F12" i="77"/>
  <c r="C12" i="77" s="1"/>
  <c r="C13" i="77"/>
  <c r="E13" i="77"/>
  <c r="F13" i="77"/>
  <c r="C14" i="77"/>
  <c r="F14" i="77"/>
  <c r="E14" i="77" s="1"/>
  <c r="E15" i="77"/>
  <c r="F15" i="77"/>
  <c r="C15" i="77" s="1"/>
  <c r="F16" i="77"/>
  <c r="C16" i="77" s="1"/>
  <c r="C17" i="77"/>
  <c r="E17" i="77"/>
  <c r="F17" i="77"/>
  <c r="C18" i="77"/>
  <c r="F18" i="77"/>
  <c r="E18" i="77" s="1"/>
  <c r="E19" i="77"/>
  <c r="F19" i="77"/>
  <c r="C19" i="77" s="1"/>
  <c r="F20" i="77"/>
  <c r="C20" i="77" s="1"/>
  <c r="C21" i="77"/>
  <c r="E21" i="77"/>
  <c r="F21" i="77"/>
  <c r="C22" i="77"/>
  <c r="F22" i="77"/>
  <c r="E22" i="77" s="1"/>
  <c r="E23" i="77"/>
  <c r="F23" i="77"/>
  <c r="C23" i="77" s="1"/>
  <c r="F24" i="77"/>
  <c r="C24" i="77" s="1"/>
  <c r="C25" i="77"/>
  <c r="E25" i="77"/>
  <c r="F25" i="77"/>
  <c r="C26" i="77"/>
  <c r="F26" i="77"/>
  <c r="E26" i="77" s="1"/>
  <c r="E27" i="77"/>
  <c r="F27" i="77"/>
  <c r="C27" i="77" s="1"/>
  <c r="F28" i="77"/>
  <c r="C28" i="77" s="1"/>
  <c r="C29" i="77"/>
  <c r="E29" i="77"/>
  <c r="F29" i="77"/>
  <c r="C30" i="77"/>
  <c r="F30" i="77"/>
  <c r="E30" i="77" s="1"/>
  <c r="E31" i="77"/>
  <c r="F31" i="77"/>
  <c r="C31" i="77" s="1"/>
  <c r="F32" i="77"/>
  <c r="C32" i="77" s="1"/>
  <c r="C33" i="77"/>
  <c r="E33" i="77"/>
  <c r="F33" i="77"/>
  <c r="C34" i="77"/>
  <c r="F34" i="77"/>
  <c r="E34" i="77" s="1"/>
  <c r="E35" i="77"/>
  <c r="F35" i="77"/>
  <c r="C35" i="77" s="1"/>
  <c r="F36" i="77"/>
  <c r="C36" i="77" s="1"/>
  <c r="C37" i="77"/>
  <c r="E37" i="77"/>
  <c r="F37" i="77"/>
  <c r="C38" i="77"/>
  <c r="F38" i="77"/>
  <c r="E38" i="77" s="1"/>
  <c r="E39" i="77"/>
  <c r="F39" i="77"/>
  <c r="C39" i="77" s="1"/>
  <c r="F40" i="77"/>
  <c r="C40" i="77" s="1"/>
  <c r="C41" i="77"/>
  <c r="E41" i="77"/>
  <c r="F41" i="77"/>
  <c r="C42" i="77"/>
  <c r="F42" i="77"/>
  <c r="E42" i="77" s="1"/>
  <c r="E43" i="77"/>
  <c r="F43" i="77"/>
  <c r="C43" i="77" s="1"/>
  <c r="F44" i="77"/>
  <c r="C44" i="77" s="1"/>
  <c r="C45" i="77"/>
  <c r="E45" i="77"/>
  <c r="F45" i="77"/>
  <c r="C46" i="77"/>
  <c r="F46" i="77"/>
  <c r="E46" i="77" s="1"/>
  <c r="E47" i="77"/>
  <c r="F47" i="77"/>
  <c r="C47" i="77" s="1"/>
  <c r="F48" i="77"/>
  <c r="C48" i="77" s="1"/>
  <c r="C49" i="77"/>
  <c r="E49" i="77"/>
  <c r="F49" i="77"/>
  <c r="C50" i="77"/>
  <c r="F50" i="77"/>
  <c r="E50" i="77" s="1"/>
  <c r="E51" i="77"/>
  <c r="F51" i="77"/>
  <c r="C51" i="77" s="1"/>
  <c r="B52" i="77"/>
  <c r="F52" i="77" s="1"/>
  <c r="D52" i="77"/>
  <c r="E52" i="77" s="1"/>
  <c r="C52" i="77" l="1"/>
  <c r="E48" i="77"/>
  <c r="E44" i="77"/>
  <c r="E40" i="77"/>
  <c r="E36" i="77"/>
  <c r="E32" i="77"/>
  <c r="E28" i="77"/>
  <c r="E24" i="77"/>
  <c r="E20" i="77"/>
  <c r="E16" i="77"/>
  <c r="E12" i="77"/>
</calcChain>
</file>

<file path=xl/sharedStrings.xml><?xml version="1.0" encoding="utf-8"?>
<sst xmlns="http://schemas.openxmlformats.org/spreadsheetml/2006/main" count="1544" uniqueCount="387">
  <si>
    <t>Umsätze nach Marktsegmenten</t>
  </si>
  <si>
    <t>Turnover by market segments</t>
  </si>
  <si>
    <t>equity market.at</t>
  </si>
  <si>
    <t>prime market</t>
  </si>
  <si>
    <t>standard market continuous</t>
  </si>
  <si>
    <t>standard market auction</t>
  </si>
  <si>
    <t>mid market</t>
  </si>
  <si>
    <t>Geregelter Markt/
Regulated Market</t>
  </si>
  <si>
    <t>Dritter Markt als MTF/
Third market (MTF)</t>
  </si>
  <si>
    <t>-</t>
  </si>
  <si>
    <t>Total 2010</t>
  </si>
  <si>
    <t>January 2011</t>
  </si>
  <si>
    <t>February 2011</t>
  </si>
  <si>
    <t>March 2011</t>
  </si>
  <si>
    <t>April 2011</t>
  </si>
  <si>
    <t>May 2011</t>
  </si>
  <si>
    <t>June 2011</t>
  </si>
  <si>
    <t>July 2011</t>
  </si>
  <si>
    <t>August 2011</t>
  </si>
  <si>
    <t>September 2011</t>
  </si>
  <si>
    <t>October 2011</t>
  </si>
  <si>
    <t>November 2011</t>
  </si>
  <si>
    <t>December 2011</t>
  </si>
  <si>
    <t>Total 2011</t>
  </si>
  <si>
    <t>Geldumsatz in Doppelzählung (Käufe und Verkäufe) / Turnover value with double count method (purchases and sales)</t>
  </si>
  <si>
    <t>financial sector</t>
  </si>
  <si>
    <t>public sector</t>
  </si>
  <si>
    <t>corporate sector</t>
  </si>
  <si>
    <t xml:space="preserve">performance linked bonds </t>
  </si>
  <si>
    <r>
      <t>Emittenten</t>
    </r>
    <r>
      <rPr>
        <sz val="10"/>
        <rFont val="Arial"/>
        <family val="2"/>
      </rPr>
      <t xml:space="preserve"> 
Issuers</t>
    </r>
  </si>
  <si>
    <r>
      <t>Titel</t>
    </r>
    <r>
      <rPr>
        <sz val="10"/>
        <rFont val="Arial"/>
        <family val="2"/>
      </rPr>
      <t xml:space="preserve">
Instruments</t>
    </r>
  </si>
  <si>
    <r>
      <t>Kapitalisierung Inland</t>
    </r>
    <r>
      <rPr>
        <sz val="10"/>
        <rFont val="Arial"/>
        <family val="2"/>
      </rPr>
      <t xml:space="preserve">
Capitalization domestic</t>
    </r>
  </si>
  <si>
    <r>
      <t xml:space="preserve">Kapitalisierung Ausland
</t>
    </r>
    <r>
      <rPr>
        <sz val="10"/>
        <rFont val="Arial"/>
        <family val="2"/>
      </rPr>
      <t>Capitalization foreign</t>
    </r>
  </si>
  <si>
    <r>
      <t>bond market.at - Geregelter Markt</t>
    </r>
    <r>
      <rPr>
        <sz val="14"/>
        <color indexed="45"/>
        <rFont val="Arial"/>
        <family val="2"/>
      </rPr>
      <t xml:space="preserve"> / Regulated Market</t>
    </r>
  </si>
  <si>
    <r>
      <t>Emittenten</t>
    </r>
    <r>
      <rPr>
        <sz val="9"/>
        <rFont val="Arial"/>
        <family val="2"/>
      </rPr>
      <t xml:space="preserve"> 
Issuers</t>
    </r>
  </si>
  <si>
    <r>
      <t>Titel</t>
    </r>
    <r>
      <rPr>
        <sz val="9"/>
        <rFont val="Arial"/>
        <family val="2"/>
      </rPr>
      <t xml:space="preserve">
Instruments</t>
    </r>
  </si>
  <si>
    <r>
      <t>bond market.at - Dritter Markt als MTF</t>
    </r>
    <r>
      <rPr>
        <sz val="12"/>
        <color indexed="45"/>
        <rFont val="Arial"/>
        <family val="2"/>
      </rPr>
      <t xml:space="preserve"> / Third Market (MTF)</t>
    </r>
  </si>
  <si>
    <r>
      <t>bond market.at - Alle Titel</t>
    </r>
    <r>
      <rPr>
        <sz val="12"/>
        <color indexed="45"/>
        <rFont val="Arial"/>
        <family val="2"/>
      </rPr>
      <t xml:space="preserve"> / All instruments</t>
    </r>
  </si>
  <si>
    <t>certificates</t>
  </si>
  <si>
    <t>exchange traded funds</t>
  </si>
  <si>
    <t>warrants</t>
  </si>
  <si>
    <t>investment funds</t>
  </si>
  <si>
    <r>
      <t>structured products.at - Geregelter Markt</t>
    </r>
    <r>
      <rPr>
        <sz val="12"/>
        <color indexed="45"/>
        <rFont val="Arial"/>
        <family val="2"/>
      </rPr>
      <t xml:space="preserve"> / Regulated Market</t>
    </r>
  </si>
  <si>
    <r>
      <t>structured products.at</t>
    </r>
    <r>
      <rPr>
        <sz val="12"/>
        <color indexed="45"/>
        <rFont val="Arial"/>
        <family val="2"/>
      </rPr>
      <t xml:space="preserve"> </t>
    </r>
    <r>
      <rPr>
        <b/>
        <sz val="12"/>
        <color indexed="45"/>
        <rFont val="Arial"/>
        <family val="2"/>
      </rPr>
      <t>- Dritter Markt als MTF</t>
    </r>
    <r>
      <rPr>
        <sz val="12"/>
        <color indexed="45"/>
        <rFont val="Arial"/>
        <family val="2"/>
      </rPr>
      <t xml:space="preserve"> / Third Market (MTF)</t>
    </r>
  </si>
  <si>
    <t>TOTAL
equity market.at</t>
  </si>
  <si>
    <t>TOTAL
bond market.at</t>
  </si>
  <si>
    <t>TOTAL
structured
products.at</t>
  </si>
  <si>
    <t>other securities.at</t>
  </si>
  <si>
    <t>GESAMT
TOTAL</t>
  </si>
  <si>
    <t>n.a</t>
  </si>
  <si>
    <r>
      <t>structured products.at - Alle Titel</t>
    </r>
    <r>
      <rPr>
        <sz val="14"/>
        <color indexed="45"/>
        <rFont val="Arial"/>
        <family val="2"/>
      </rPr>
      <t xml:space="preserve"> / All instruments</t>
    </r>
  </si>
  <si>
    <r>
      <t>Gesamtumsätze nach Marktsegmenten</t>
    </r>
    <r>
      <rPr>
        <sz val="14"/>
        <color indexed="45"/>
        <rFont val="Arial"/>
        <family val="2"/>
      </rPr>
      <t xml:space="preserve"> / Turnover by market segments</t>
    </r>
  </si>
  <si>
    <r>
      <t>Geregelter Markt</t>
    </r>
    <r>
      <rPr>
        <sz val="14"/>
        <color indexed="45"/>
        <rFont val="Arial"/>
        <family val="2"/>
      </rPr>
      <t xml:space="preserve"> / Regulated Market</t>
    </r>
  </si>
  <si>
    <t>Gesamtumsätze nach Marktsegmenten</t>
  </si>
  <si>
    <r>
      <t>Dritter Markt als MTF</t>
    </r>
    <r>
      <rPr>
        <sz val="14"/>
        <color indexed="45"/>
        <rFont val="Arial"/>
        <family val="2"/>
      </rPr>
      <t xml:space="preserve"> / Third market (MTF)</t>
    </r>
  </si>
  <si>
    <r>
      <t>Alle Titel</t>
    </r>
    <r>
      <rPr>
        <sz val="14"/>
        <color indexed="45"/>
        <rFont val="Arial"/>
        <family val="2"/>
      </rPr>
      <t xml:space="preserve"> / All instruments</t>
    </r>
  </si>
  <si>
    <t>Umsätze nach Märkten</t>
  </si>
  <si>
    <t>Turnover by markets</t>
  </si>
  <si>
    <t xml:space="preserve"> </t>
  </si>
  <si>
    <t>n.a.</t>
  </si>
  <si>
    <t>1 … Genussscheine / Dividend rights certificates</t>
  </si>
  <si>
    <t>2 … Optionsscheine / Warrants</t>
  </si>
  <si>
    <t>3 … Partizipationsscheine / Participation certificates</t>
  </si>
  <si>
    <r>
      <t>Umsatz Amtlicher Handel und Geregelter Freiverkehr</t>
    </r>
    <r>
      <rPr>
        <sz val="14"/>
        <color indexed="45"/>
        <rFont val="Arial"/>
        <family val="2"/>
      </rPr>
      <t xml:space="preserve"> / Turnover Official Market and Second Regulated Market</t>
    </r>
  </si>
  <si>
    <r>
      <t xml:space="preserve">Aktien Ausland 
+ ADCs
</t>
    </r>
    <r>
      <rPr>
        <sz val="10"/>
        <color indexed="9"/>
        <rFont val="Arial"/>
        <family val="2"/>
      </rPr>
      <t>Foreign shares 
+ ADCs</t>
    </r>
  </si>
  <si>
    <r>
      <t xml:space="preserve">Aktien Inland 
+ ADCs
</t>
    </r>
    <r>
      <rPr>
        <sz val="10"/>
        <color indexed="9"/>
        <rFont val="Arial"/>
        <family val="2"/>
      </rPr>
      <t>Domestic shares 
+ ADCs</t>
    </r>
  </si>
  <si>
    <r>
      <t xml:space="preserve"> GS¹
</t>
    </r>
    <r>
      <rPr>
        <sz val="10"/>
        <color indexed="9"/>
        <rFont val="Arial"/>
        <family val="2"/>
      </rPr>
      <t>DRC</t>
    </r>
    <r>
      <rPr>
        <sz val="10"/>
        <color indexed="9"/>
        <rFont val="Arial"/>
      </rPr>
      <t>¹</t>
    </r>
  </si>
  <si>
    <r>
      <t>OS</t>
    </r>
    <r>
      <rPr>
        <b/>
        <sz val="10"/>
        <color indexed="9"/>
        <rFont val="Arial"/>
      </rPr>
      <t>²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W²</t>
    </r>
  </si>
  <si>
    <r>
      <t>PS</t>
    </r>
    <r>
      <rPr>
        <b/>
        <sz val="10"/>
        <color indexed="9"/>
        <rFont val="Arial"/>
      </rPr>
      <t>³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PC³</t>
    </r>
  </si>
  <si>
    <r>
      <t xml:space="preserve">Renten
</t>
    </r>
    <r>
      <rPr>
        <sz val="10"/>
        <color indexed="9"/>
        <rFont val="Arial"/>
        <family val="2"/>
      </rPr>
      <t>Bonds</t>
    </r>
  </si>
  <si>
    <r>
      <t xml:space="preserve">Zertifikate
</t>
    </r>
    <r>
      <rPr>
        <sz val="10"/>
        <color indexed="9"/>
        <rFont val="Arial"/>
        <family val="2"/>
      </rPr>
      <t>Certificates</t>
    </r>
  </si>
  <si>
    <r>
      <t>Kapitalisierung</t>
    </r>
    <r>
      <rPr>
        <sz val="10"/>
        <rFont val="Arial"/>
        <family val="2"/>
      </rPr>
      <t xml:space="preserve">
Capitalization</t>
    </r>
  </si>
  <si>
    <r>
      <t>Dritter Markt als MTF</t>
    </r>
    <r>
      <rPr>
        <sz val="14"/>
        <color indexed="45"/>
        <rFont val="Arial"/>
        <family val="2"/>
      </rPr>
      <t xml:space="preserve"> / Third Market (MTF)</t>
    </r>
  </si>
  <si>
    <r>
      <t xml:space="preserve">Investment Fonds
</t>
    </r>
    <r>
      <rPr>
        <sz val="10"/>
        <color indexed="9"/>
        <rFont val="Arial"/>
        <family val="2"/>
      </rPr>
      <t>investment funds</t>
    </r>
  </si>
  <si>
    <t>Österreichische Indizes</t>
  </si>
  <si>
    <t>Austrian indices</t>
  </si>
  <si>
    <t>ATX</t>
  </si>
  <si>
    <t>ATXPrime</t>
  </si>
  <si>
    <t>ATX five</t>
  </si>
  <si>
    <t>WBI</t>
  </si>
  <si>
    <t>IATX</t>
  </si>
  <si>
    <t>Ultimo 12/2010</t>
  </si>
  <si>
    <t>Ultimo 07/2011</t>
  </si>
  <si>
    <t>% zu Ultimo 12/2010</t>
  </si>
  <si>
    <t>% zu Ultimo 07/2011</t>
  </si>
  <si>
    <t>Monatshoch</t>
  </si>
  <si>
    <t>All-month high</t>
  </si>
  <si>
    <t>Monatstief</t>
  </si>
  <si>
    <t>All-month low</t>
  </si>
  <si>
    <t>Jahreshoch</t>
  </si>
  <si>
    <t>All-year high</t>
  </si>
  <si>
    <t>Jahrestief</t>
  </si>
  <si>
    <t>All-year low</t>
  </si>
  <si>
    <t>Hist. Höchstwert</t>
  </si>
  <si>
    <t>All-time high</t>
  </si>
  <si>
    <t>Hist. Tiefstwert</t>
  </si>
  <si>
    <t>All-time low</t>
  </si>
  <si>
    <t>CEE Indizes</t>
  </si>
  <si>
    <t>CEE indices</t>
  </si>
  <si>
    <r>
      <t>Regionale Indizes</t>
    </r>
    <r>
      <rPr>
        <sz val="12"/>
        <color indexed="45"/>
        <rFont val="Arial"/>
        <family val="2"/>
      </rPr>
      <t xml:space="preserve"> / Regional indices</t>
    </r>
  </si>
  <si>
    <t>CTX EUR</t>
  </si>
  <si>
    <t>HTX EUR</t>
  </si>
  <si>
    <t>PTX EUR</t>
  </si>
  <si>
    <t>ROTX EUR</t>
  </si>
  <si>
    <t>SRX EUR</t>
  </si>
  <si>
    <t>CROX EUR</t>
  </si>
  <si>
    <t>BTX EUR</t>
  </si>
  <si>
    <t>BATX EUR</t>
  </si>
  <si>
    <r>
      <t>Länder Indizes</t>
    </r>
    <r>
      <rPr>
        <sz val="12"/>
        <color indexed="45"/>
        <rFont val="Arial"/>
        <family val="2"/>
      </rPr>
      <t xml:space="preserve"> / Country indices</t>
    </r>
  </si>
  <si>
    <t>CECE BNK</t>
  </si>
  <si>
    <t>CECE HCA</t>
  </si>
  <si>
    <t>CECE OIL</t>
  </si>
  <si>
    <t>CECE TEL</t>
  </si>
  <si>
    <t>CECE INF</t>
  </si>
  <si>
    <t>CERX EUR</t>
  </si>
  <si>
    <r>
      <t>Sektor Indizes</t>
    </r>
    <r>
      <rPr>
        <sz val="12"/>
        <color indexed="45"/>
        <rFont val="Arial"/>
        <family val="2"/>
      </rPr>
      <t xml:space="preserve"> / Sector indices</t>
    </r>
  </si>
  <si>
    <t>CIS Indizes</t>
  </si>
  <si>
    <t>CIS indices</t>
  </si>
  <si>
    <t>RTX NRG USD</t>
  </si>
  <si>
    <t>RTX MET USD</t>
  </si>
  <si>
    <t>RTX OIL USD</t>
  </si>
  <si>
    <t>RDX OIL EUR</t>
  </si>
  <si>
    <t>RDX MET EUR</t>
  </si>
  <si>
    <t>Asiatische Indizes</t>
  </si>
  <si>
    <t>Asian indices</t>
  </si>
  <si>
    <t>CNX EUR</t>
  </si>
  <si>
    <t>CNX USD</t>
  </si>
  <si>
    <t>CNX RMB</t>
  </si>
  <si>
    <t>Themen- &amp; Style Indizes 1/2</t>
  </si>
  <si>
    <t>Theme- &amp; style indices 1/2</t>
  </si>
  <si>
    <t>SATX</t>
  </si>
  <si>
    <t>SCECE</t>
  </si>
  <si>
    <t>ATX FND</t>
  </si>
  <si>
    <t>ATXTR</t>
  </si>
  <si>
    <t>VÖNIX</t>
  </si>
  <si>
    <t>CEERIUS</t>
  </si>
  <si>
    <t>Themen- &amp; Style Indizes 2/2</t>
  </si>
  <si>
    <t>Theme- &amp; style indices 2/2</t>
  </si>
  <si>
    <t>CECE FND EUR</t>
  </si>
  <si>
    <t>CEETX FND EUR</t>
  </si>
  <si>
    <t>ATX NTR</t>
  </si>
  <si>
    <t>RDX NTR EUR</t>
  </si>
  <si>
    <t>SRDX EUR</t>
  </si>
  <si>
    <t>Last Price</t>
  </si>
  <si>
    <t>Jul 2011</t>
  </si>
  <si>
    <t>AGRANA BETEILIGUNGS-AG</t>
  </si>
  <si>
    <t>GM</t>
  </si>
  <si>
    <t>AMAG AUSTRIA METALL AG</t>
  </si>
  <si>
    <t>ANDRITZ AG</t>
  </si>
  <si>
    <t>AT&amp;S Austria Tech.&amp;Systemtech.</t>
  </si>
  <si>
    <t>BENE AG</t>
  </si>
  <si>
    <t>BWT AG</t>
  </si>
  <si>
    <t>CA IMMOBILIEN ANLAGEN AG</t>
  </si>
  <si>
    <t>CENTURY CASINOS INC</t>
  </si>
  <si>
    <t>CONWERT IMMOBILIEN INVEST SE</t>
  </si>
  <si>
    <t>DO&amp;CO RESTAURANTS&amp;CATERING AG</t>
  </si>
  <si>
    <t>ERSTE GROUP BANK AG</t>
  </si>
  <si>
    <t>EVN AG</t>
  </si>
  <si>
    <t>FLUGHAFEN WIEN AG</t>
  </si>
  <si>
    <t>FRAUENTHAL HOLDING AG</t>
  </si>
  <si>
    <t>HTI HIGH TECH INDUSTRIES AG</t>
  </si>
  <si>
    <t>IMMOFINANZ AG</t>
  </si>
  <si>
    <t>INTERCELL AG</t>
  </si>
  <si>
    <t>KAPSCH TRAFFICCOM AG</t>
  </si>
  <si>
    <t>LENZING AG</t>
  </si>
  <si>
    <t>MAYR-MELNHOF KARTON AG</t>
  </si>
  <si>
    <t>OESTERR. POST AG</t>
  </si>
  <si>
    <t>OMV AG</t>
  </si>
  <si>
    <t>PALFINGER AG</t>
  </si>
  <si>
    <t>POLYTEC HOLDING AG</t>
  </si>
  <si>
    <t>RAIFFEISEN BANK INTERNAT. AG</t>
  </si>
  <si>
    <t>RHI AG</t>
  </si>
  <si>
    <t>ROSENBAUER INTERNATIONAL AG</t>
  </si>
  <si>
    <t>S IMMO AG</t>
  </si>
  <si>
    <t>SCHOELLER-BLECKMANN AG</t>
  </si>
  <si>
    <t>SEMPERIT AG HOLDING</t>
  </si>
  <si>
    <t>STRABAG SE</t>
  </si>
  <si>
    <t>TELEKOM AUSTRIA AG</t>
  </si>
  <si>
    <t>UNIQA VERSICHERUNGEN AG</t>
  </si>
  <si>
    <t>VERBUND AG  KAT. A</t>
  </si>
  <si>
    <t>VIENNA INSURANCE GROUP AG</t>
  </si>
  <si>
    <t>VOESTALPINE AG</t>
  </si>
  <si>
    <t>WARIMPEX FINANZ- UND BET. AG</t>
  </si>
  <si>
    <t>WIENERBERGER AG</t>
  </si>
  <si>
    <t>WOLFORD AG</t>
  </si>
  <si>
    <t>ZUMTOBEL AG</t>
  </si>
  <si>
    <t>1 … GM = Geregelter Markt (Amtlicher Handel, Geregelter Freiverkehr) / GM = Regulated Market (Official Market, Second Regulated Market)</t>
  </si>
  <si>
    <t>2 … Geldumsatz in Doppelzählung (Käufe und Verkäufe) / Turnover value with double count method (purchases and sales)</t>
  </si>
  <si>
    <r>
      <t>Unternehmen</t>
    </r>
    <r>
      <rPr>
        <sz val="10"/>
        <color indexed="9"/>
        <rFont val="Arial"/>
        <family val="2"/>
      </rPr>
      <t xml:space="preserve">
Company</t>
    </r>
  </si>
  <si>
    <r>
      <t>Umsatz</t>
    </r>
    <r>
      <rPr>
        <b/>
        <vertAlign val="superscript"/>
        <sz val="10"/>
        <color indexed="9"/>
        <rFont val="Arial"/>
        <family val="2"/>
      </rPr>
      <t>2</t>
    </r>
    <r>
      <rPr>
        <sz val="10"/>
        <color indexed="9"/>
        <rFont val="Arial"/>
        <family val="2"/>
      </rPr>
      <t xml:space="preserve">
Turnover value</t>
    </r>
  </si>
  <si>
    <r>
      <t>Kapitalisierung</t>
    </r>
    <r>
      <rPr>
        <sz val="10"/>
        <color indexed="9"/>
        <rFont val="Arial"/>
        <family val="2"/>
      </rPr>
      <t xml:space="preserve">
Capitalization</t>
    </r>
  </si>
  <si>
    <r>
      <t>Letzter Preis</t>
    </r>
    <r>
      <rPr>
        <sz val="10"/>
        <color indexed="9"/>
        <rFont val="Arial"/>
        <family val="2"/>
      </rPr>
      <t xml:space="preserve">
Last price</t>
    </r>
  </si>
  <si>
    <r>
      <t xml:space="preserve">Performance zu Ultimo
</t>
    </r>
    <r>
      <rPr>
        <sz val="10"/>
        <color indexed="9"/>
        <rFont val="Arial"/>
        <family val="2"/>
      </rPr>
      <t>Performance to ultimo</t>
    </r>
  </si>
  <si>
    <r>
      <t>Markt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Market</t>
    </r>
  </si>
  <si>
    <t>standard market continuous und mid market</t>
  </si>
  <si>
    <t>standard market continuous and mid market</t>
  </si>
  <si>
    <t>A-TEC INDUSTRIES AG</t>
  </si>
  <si>
    <t>ATRIUM EUROP.REAL EST.LTD</t>
  </si>
  <si>
    <t>BRAIN FORCE HOLDING AG</t>
  </si>
  <si>
    <t>ECO BUSINESS-IMMOBILIEN AG</t>
  </si>
  <si>
    <t>HIRSCH SERVO AG</t>
  </si>
  <si>
    <t>S&amp;T SYSTEM INT.&amp;TECH. DISTR.AG</t>
  </si>
  <si>
    <t>SW UMWELTTECHNIK AG</t>
  </si>
  <si>
    <t>TEAK HOLZ INT. AG</t>
  </si>
  <si>
    <t>1 … GM = Amtlicher Handel (Geregelter Markt, Geregelter Freiverkehr) / GM = Regulated Market (Official Market, Second Regulated Market)</t>
  </si>
  <si>
    <t>BARRACUDA NETWORKS AG</t>
  </si>
  <si>
    <t>MTF</t>
  </si>
  <si>
    <t>BINDER+CO AG</t>
  </si>
  <si>
    <t>HEAD N.V.</t>
  </si>
  <si>
    <t>HUTTER &amp; SCHRANTZ STAHLBAU AG</t>
  </si>
  <si>
    <t>KTM POWER SPORTS AG</t>
  </si>
  <si>
    <t>PANKL RACING SYSTEMS AG</t>
  </si>
  <si>
    <t>SANOCHEMIA PHARMAZEUTIKA AG</t>
  </si>
  <si>
    <t>UNTERNEHMENS INVEST AG</t>
  </si>
  <si>
    <t>1 … GM = Geregelter Markt (Amtlicher Handel, Geregelter Freiverkehr), MTF = Multilaterales Handelssystem (Dritter Markt)</t>
  </si>
  <si>
    <t xml:space="preserve">       GM = Regulated Market (Official Market, Second Regulated Market), MTF = Multilateral Trading Facility (Third Market)</t>
  </si>
  <si>
    <t>ALLG.BAUGES.-A.PORR AG ST</t>
  </si>
  <si>
    <t>ALLG.BAUGES.-A.PORR AG VZ</t>
  </si>
  <si>
    <t>ATB AUSTRIA ANTRIEBSTECHNIK AG</t>
  </si>
  <si>
    <t>BANK FÜR TIROL UND VBG AG ST</t>
  </si>
  <si>
    <t>BANK FÜR TIROL UND VBG AG VZ</t>
  </si>
  <si>
    <t>BKS BANK AG ST</t>
  </si>
  <si>
    <t>BKS BANK AG VZ</t>
  </si>
  <si>
    <t>BURGENLAND HOLDING AG</t>
  </si>
  <si>
    <t>C-QUADRAT INVESTMENT AG</t>
  </si>
  <si>
    <t>CEG I BETEILIGUNGS AG</t>
  </si>
  <si>
    <t>ÖSTERR. VOLKSBANKEN AG PS</t>
  </si>
  <si>
    <t>JOSEF MANNER &amp; COMP. AG</t>
  </si>
  <si>
    <t>JOWOOD ENTERTAINMENT AG</t>
  </si>
  <si>
    <t>LINZ TEXTIL HOLDING AG</t>
  </si>
  <si>
    <t>MASCHINENFABRIK HEID AG</t>
  </si>
  <si>
    <t>MIBA AG VZ KAT. B</t>
  </si>
  <si>
    <t>OBERBANK AG ST</t>
  </si>
  <si>
    <t>OBERBANK AG VZ</t>
  </si>
  <si>
    <t>OTTAKRINGER GETRÄNKE AG ST</t>
  </si>
  <si>
    <t>OTTAKRINGER GETRÄNKE AG VZ</t>
  </si>
  <si>
    <t>RATH AG</t>
  </si>
  <si>
    <t>ROBECO N.V.</t>
  </si>
  <si>
    <t>ROLINCO N.V.</t>
  </si>
  <si>
    <t>RORENTO N.V.</t>
  </si>
  <si>
    <t>SCHLUMBERGER AG ST</t>
  </si>
  <si>
    <t>SCHLUMBERGER AG VZ</t>
  </si>
  <si>
    <t>STADLAUER MALZFABRIK AG</t>
  </si>
  <si>
    <t>TELETRADER SOFTWARE AG</t>
  </si>
  <si>
    <t>UBM REALITÄTENENTWICKLUNG AG</t>
  </si>
  <si>
    <t>VOLKSBANK VORARLBERG PS</t>
  </si>
  <si>
    <t>VORARLBERGER KRAFTWERKE AG</t>
  </si>
  <si>
    <t>WIENER PRIVATBANK SE</t>
  </si>
  <si>
    <t>OTC Umsätze Juli 2011</t>
  </si>
  <si>
    <t>OTC Turnover July 2011</t>
  </si>
  <si>
    <t>* Einfachzählung / single count method</t>
  </si>
  <si>
    <t xml:space="preserve">** Ohne korrespondierende Börsegeschäfte / without corresponding exchange trades   </t>
  </si>
  <si>
    <t xml:space="preserve">    Meldedaten Österreich (FMA) / Reporting Data Austria (FMA) </t>
  </si>
  <si>
    <r>
      <t>Umsatz Börse*</t>
    </r>
    <r>
      <rPr>
        <sz val="10"/>
        <color indexed="9"/>
        <rFont val="Arial"/>
        <family val="2"/>
      </rPr>
      <t xml:space="preserve">
Exchange Turnover*</t>
    </r>
  </si>
  <si>
    <r>
      <t>Anteil Börse</t>
    </r>
    <r>
      <rPr>
        <sz val="10"/>
        <color indexed="9"/>
        <rFont val="Arial"/>
        <family val="2"/>
      </rPr>
      <t xml:space="preserve">
Exchange stake</t>
    </r>
  </si>
  <si>
    <r>
      <t xml:space="preserve">Umsatz OTC**
</t>
    </r>
    <r>
      <rPr>
        <sz val="10"/>
        <color indexed="9"/>
        <rFont val="Arial"/>
        <family val="2"/>
      </rPr>
      <t>OTC Turnover**</t>
    </r>
  </si>
  <si>
    <r>
      <t xml:space="preserve">Anteil OTC
</t>
    </r>
    <r>
      <rPr>
        <sz val="10"/>
        <color indexed="9"/>
        <rFont val="Arial"/>
        <family val="2"/>
      </rPr>
      <t>OTC stake</t>
    </r>
  </si>
  <si>
    <r>
      <t xml:space="preserve">Gesamtumsatz
</t>
    </r>
    <r>
      <rPr>
        <sz val="10"/>
        <color indexed="9"/>
        <rFont val="Arial"/>
        <family val="2"/>
      </rPr>
      <t>Overall Turnover</t>
    </r>
  </si>
  <si>
    <r>
      <t>in Summe</t>
    </r>
    <r>
      <rPr>
        <sz val="10"/>
        <color indexed="9"/>
        <rFont val="Arial"/>
        <family val="2"/>
      </rPr>
      <t xml:space="preserve">
in Total</t>
    </r>
  </si>
  <si>
    <t>bond market</t>
  </si>
  <si>
    <t>performance 
linked bonds</t>
  </si>
  <si>
    <t>Total</t>
  </si>
  <si>
    <r>
      <t>Amtlicher Handel</t>
    </r>
    <r>
      <rPr>
        <sz val="10"/>
        <rFont val="Arial"/>
      </rPr>
      <t xml:space="preserve">
Official Market</t>
    </r>
  </si>
  <si>
    <r>
      <t>Geregelter Freiverkehr</t>
    </r>
    <r>
      <rPr>
        <sz val="10"/>
        <rFont val="Arial"/>
      </rPr>
      <t xml:space="preserve">
Second Regulated Market</t>
    </r>
  </si>
  <si>
    <r>
      <t>Dritter Markt als MTF</t>
    </r>
    <r>
      <rPr>
        <sz val="10"/>
        <rFont val="Arial"/>
      </rPr>
      <t xml:space="preserve">
Third Market (MTF)</t>
    </r>
  </si>
  <si>
    <r>
      <t>Gesamtergebnis</t>
    </r>
    <r>
      <rPr>
        <sz val="10"/>
        <rFont val="Arial"/>
      </rPr>
      <t xml:space="preserve">
Total</t>
    </r>
  </si>
  <si>
    <t>01.01.2011 - 31.08.2011</t>
  </si>
  <si>
    <t>December 2010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</si>
  <si>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</si>
  <si>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</si>
  <si>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</si>
  <si>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</si>
  <si>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</si>
  <si>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</si>
  <si>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</si>
  <si>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</si>
  <si>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</si>
  <si>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</si>
  <si>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</si>
  <si>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∆ December 2010³</t>
  </si>
  <si>
    <t>1 … Renditen in % / Yields in %</t>
  </si>
  <si>
    <t>Quelle: OeKB / Source: OeKB</t>
  </si>
  <si>
    <t>2 … Preis in % vom Nennwert / Prices in % of par value</t>
  </si>
  <si>
    <t>3 … Basispunkte / Basis points</t>
  </si>
  <si>
    <r>
      <t>Rentenwerte</t>
    </r>
    <r>
      <rPr>
        <sz val="16"/>
        <color indexed="45"/>
        <rFont val="Arial"/>
        <family val="2"/>
      </rPr>
      <t xml:space="preserve"> / bonds</t>
    </r>
  </si>
  <si>
    <r>
      <t>nach Emissionsvolumen in EUR</t>
    </r>
    <r>
      <rPr>
        <sz val="10"/>
        <color indexed="9"/>
        <rFont val="Arial"/>
        <family val="2"/>
      </rPr>
      <t xml:space="preserve"> / Issue volume in EUR</t>
    </r>
  </si>
  <si>
    <r>
      <t>nach der Anzahl</t>
    </r>
    <r>
      <rPr>
        <sz val="10"/>
        <color indexed="9"/>
        <rFont val="Arial"/>
        <family val="2"/>
      </rPr>
      <t xml:space="preserve"> / by number</t>
    </r>
  </si>
  <si>
    <r>
      <t>Neunotierung bzw. Einbeziehung von Rentenwerten</t>
    </r>
    <r>
      <rPr>
        <sz val="16"/>
        <color indexed="45"/>
        <rFont val="Arial"/>
        <family val="2"/>
      </rPr>
      <t xml:space="preserve"> / new bonds</t>
    </r>
  </si>
  <si>
    <r>
      <t>Renditen und Preise</t>
    </r>
    <r>
      <rPr>
        <sz val="16"/>
        <color indexed="45"/>
        <rFont val="Arial"/>
        <family val="2"/>
      </rPr>
      <t xml:space="preserve"> / Yields and Prices</t>
    </r>
  </si>
  <si>
    <r>
      <t>Emittenten gesamt</t>
    </r>
    <r>
      <rPr>
        <sz val="10"/>
        <color indexed="9"/>
        <rFont val="Arial"/>
        <family val="2"/>
      </rPr>
      <t xml:space="preserve"> / Bonds</t>
    </r>
  </si>
  <si>
    <r>
      <t>Bundesanleihen</t>
    </r>
    <r>
      <rPr>
        <sz val="10"/>
        <color indexed="9"/>
        <rFont val="Arial"/>
        <family val="2"/>
      </rPr>
      <t xml:space="preserve"> / Government bonds</t>
    </r>
  </si>
  <si>
    <r>
      <t>Renditen</t>
    </r>
    <r>
      <rPr>
        <sz val="10"/>
        <rFont val="Arial"/>
        <family val="2"/>
      </rPr>
      <t xml:space="preserve"> / Yields</t>
    </r>
    <r>
      <rPr>
        <sz val="10"/>
        <rFont val="Arial"/>
      </rPr>
      <t>¹</t>
    </r>
  </si>
  <si>
    <r>
      <t>Preise</t>
    </r>
    <r>
      <rPr>
        <sz val="10"/>
        <rFont val="Arial"/>
        <family val="2"/>
      </rPr>
      <t xml:space="preserve"> / Prices</t>
    </r>
    <r>
      <rPr>
        <sz val="10"/>
        <rFont val="Arial"/>
      </rPr>
      <t>²</t>
    </r>
  </si>
  <si>
    <t>Terminmarkt August 2011</t>
  </si>
  <si>
    <t>Derivatives market August 2011</t>
  </si>
  <si>
    <t>Underlying</t>
  </si>
  <si>
    <t xml:space="preserve">Call </t>
  </si>
  <si>
    <t>Put</t>
  </si>
  <si>
    <t>Options Total</t>
  </si>
  <si>
    <t>Futures Total</t>
  </si>
  <si>
    <t>Index</t>
  </si>
  <si>
    <t xml:space="preserve">ATF </t>
  </si>
  <si>
    <t xml:space="preserve">ATX </t>
  </si>
  <si>
    <t xml:space="preserve">AXD </t>
  </si>
  <si>
    <t xml:space="preserve">IAX </t>
  </si>
  <si>
    <t>Total Index</t>
  </si>
  <si>
    <t>Stock</t>
  </si>
  <si>
    <t xml:space="preserve">AGR </t>
  </si>
  <si>
    <t xml:space="preserve">AND </t>
  </si>
  <si>
    <t xml:space="preserve">BWT </t>
  </si>
  <si>
    <t xml:space="preserve">EBS </t>
  </si>
  <si>
    <t xml:space="preserve">EVN </t>
  </si>
  <si>
    <t xml:space="preserve">FLU </t>
  </si>
  <si>
    <t xml:space="preserve">ICL </t>
  </si>
  <si>
    <t xml:space="preserve">IIA </t>
  </si>
  <si>
    <t xml:space="preserve">MMK </t>
  </si>
  <si>
    <t xml:space="preserve">OMV </t>
  </si>
  <si>
    <t xml:space="preserve">PAL </t>
  </si>
  <si>
    <t xml:space="preserve">PST </t>
  </si>
  <si>
    <t xml:space="preserve">RBI </t>
  </si>
  <si>
    <t xml:space="preserve">RHI </t>
  </si>
  <si>
    <t xml:space="preserve">SBO </t>
  </si>
  <si>
    <t xml:space="preserve">SEM </t>
  </si>
  <si>
    <t xml:space="preserve">STR </t>
  </si>
  <si>
    <t xml:space="preserve">TKA </t>
  </si>
  <si>
    <t xml:space="preserve">UQA </t>
  </si>
  <si>
    <t xml:space="preserve">VER </t>
  </si>
  <si>
    <t xml:space="preserve">VIG </t>
  </si>
  <si>
    <t xml:space="preserve">VOE </t>
  </si>
  <si>
    <t xml:space="preserve">WIE </t>
  </si>
  <si>
    <t xml:space="preserve">WOL </t>
  </si>
  <si>
    <t xml:space="preserve">ZAG </t>
  </si>
  <si>
    <t>Total Stock</t>
  </si>
  <si>
    <t>CeCe</t>
  </si>
  <si>
    <t xml:space="preserve">CCE </t>
  </si>
  <si>
    <t xml:space="preserve">CED </t>
  </si>
  <si>
    <t xml:space="preserve">CTE </t>
  </si>
  <si>
    <t xml:space="preserve">CXE </t>
  </si>
  <si>
    <t xml:space="preserve">HTE </t>
  </si>
  <si>
    <t xml:space="preserve">NTX </t>
  </si>
  <si>
    <t xml:space="preserve">PTE </t>
  </si>
  <si>
    <t xml:space="preserve">RDU </t>
  </si>
  <si>
    <t xml:space="preserve">RDX </t>
  </si>
  <si>
    <t xml:space="preserve">RTX </t>
  </si>
  <si>
    <t>Total CeCe</t>
  </si>
  <si>
    <t>Einfachzählung / Single count method</t>
  </si>
  <si>
    <t>1 ... from last trading day</t>
  </si>
  <si>
    <t xml:space="preserve">Cross Rate 1 USD = EUR </t>
  </si>
  <si>
    <t>Doppelzählung (Käufe und Verkäufe) / Double count method (purchases and sales)</t>
  </si>
  <si>
    <t>2 ... Contract Value and Premium for RTX and RDU are converted to EUR
       (products are traded in USD)</t>
  </si>
  <si>
    <r>
      <t>Gehandelte Kontrakte</t>
    </r>
    <r>
      <rPr>
        <sz val="24"/>
        <color indexed="24"/>
        <rFont val="Arial"/>
        <family val="2"/>
      </rPr>
      <t xml:space="preserve"> / Traded contracts</t>
    </r>
  </si>
  <si>
    <r>
      <t>Offene Kontraktanzahl</t>
    </r>
    <r>
      <rPr>
        <sz val="24"/>
        <color indexed="24"/>
        <rFont val="Arial"/>
        <family val="2"/>
      </rPr>
      <t xml:space="preserve"> / Open interest¹</t>
    </r>
  </si>
  <si>
    <r>
      <t>Prämienvolumen</t>
    </r>
    <r>
      <rPr>
        <sz val="24"/>
        <color indexed="24"/>
        <rFont val="Arial"/>
        <family val="2"/>
      </rPr>
      <t xml:space="preserve"> / Premium turnover (TSD EUR)</t>
    </r>
  </si>
  <si>
    <r>
      <t>Kontraktwert</t>
    </r>
    <r>
      <rPr>
        <sz val="24"/>
        <color indexed="24"/>
        <rFont val="Arial"/>
        <family val="2"/>
      </rPr>
      <t xml:space="preserve"> / Contract value (MIO EUR)</t>
    </r>
  </si>
  <si>
    <r>
      <t>RDU</t>
    </r>
    <r>
      <rPr>
        <vertAlign val="superscript"/>
        <sz val="16"/>
        <rFont val="Arial"/>
        <family val="2"/>
      </rPr>
      <t>2</t>
    </r>
  </si>
  <si>
    <r>
      <t>RTX</t>
    </r>
    <r>
      <rPr>
        <vertAlign val="superscript"/>
        <sz val="16"/>
        <rFont val="Arial"/>
        <family val="2"/>
      </rPr>
      <t>2</t>
    </r>
  </si>
  <si>
    <t>OTC Gesamtumsätze Jänner - Juli 2011</t>
  </si>
  <si>
    <t>OTC Overall Turnover January - July 2011</t>
  </si>
  <si>
    <t>** Ohne korrespondierende Börsegeschäfte / without corresponding exchange trades</t>
  </si>
  <si>
    <t>1 … Umsätze bis Februar 2011 / Turnover until February 2011</t>
  </si>
  <si>
    <t>2 … Umsätze bis März 2011 / Turnover until March 2011</t>
  </si>
  <si>
    <t>3 … Umsätze ab April 2011 / Turnover as of April 2011</t>
  </si>
  <si>
    <t>4 … Umsätze ab Mai 2011 / Turnover as of May 2011</t>
  </si>
  <si>
    <r>
      <t>AMAG AUSTRIA METALL AG</t>
    </r>
    <r>
      <rPr>
        <b/>
        <vertAlign val="superscript"/>
        <sz val="10"/>
        <rFont val="Arial"/>
        <family val="2"/>
      </rPr>
      <t>3</t>
    </r>
  </si>
  <si>
    <r>
      <t>BWIN INT. ENTERT. AG</t>
    </r>
    <r>
      <rPr>
        <b/>
        <vertAlign val="superscript"/>
        <sz val="10"/>
        <rFont val="Arial"/>
        <family val="2"/>
      </rPr>
      <t>2</t>
    </r>
  </si>
  <si>
    <r>
      <t>ECO BUSINESS-IMMOBILIEN AG</t>
    </r>
    <r>
      <rPr>
        <b/>
        <vertAlign val="superscript"/>
        <sz val="10"/>
        <rFont val="Arial"/>
        <family val="2"/>
      </rPr>
      <t>1</t>
    </r>
  </si>
  <si>
    <r>
      <t>HTI HIGH TECH INDUSTRIES AG</t>
    </r>
    <r>
      <rPr>
        <b/>
        <vertAlign val="superscript"/>
        <sz val="10"/>
        <rFont val="Arial"/>
        <family val="2"/>
      </rPr>
      <t>4</t>
    </r>
  </si>
  <si>
    <r>
      <t>LENZING AG</t>
    </r>
    <r>
      <rPr>
        <b/>
        <vertAlign val="superscript"/>
        <sz val="10"/>
        <rFont val="Arial"/>
        <family val="2"/>
      </rPr>
      <t>3</t>
    </r>
  </si>
  <si>
    <t>EUR</t>
  </si>
  <si>
    <t>SETX</t>
  </si>
  <si>
    <t>CECE</t>
  </si>
  <si>
    <t>CECExt</t>
  </si>
  <si>
    <t>CECE MID</t>
  </si>
  <si>
    <t>NTX</t>
  </si>
  <si>
    <t>CEETX</t>
  </si>
  <si>
    <t>CEESEG</t>
  </si>
  <si>
    <t>CECETR</t>
  </si>
  <si>
    <t>CECE NTR</t>
  </si>
  <si>
    <t>USD</t>
  </si>
  <si>
    <t>RTX</t>
  </si>
  <si>
    <t>RTX MID</t>
  </si>
  <si>
    <t>RDX</t>
  </si>
  <si>
    <t>RDXxt</t>
  </si>
  <si>
    <t>UTX</t>
  </si>
  <si>
    <t>KTX</t>
  </si>
  <si>
    <t>RDXTR</t>
  </si>
  <si>
    <t>RDX NTR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</si>
</sst>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7" formatCode="_(* #,##0.00_);_(* \(#,##0.00\);_(* &quot;-&quot;??_);_(@_)"/>
    <numFmt numFmtId="168" formatCode="_(* #,##0_);_(* \(#,##0\);_(* &quot;-&quot;??_);_(@_)"/>
    <numFmt numFmtId="169" formatCode="#,##0.000"/>
    <numFmt numFmtId="170" formatCode="0.000"/>
    <numFmt numFmtId="171" formatCode="\-"/>
    <numFmt numFmtId="172" formatCode="0.00000"/>
  </numFmts>
  <fonts count="69">
    <font>
      <sz val="10"/>
      <name val="Arial"/>
    </font>
    <font>
      <sz val="10"/>
      <name val="Arial"/>
    </font>
    <font>
      <sz val="8"/>
      <name val="Arial"/>
    </font>
    <font>
      <b/>
      <sz val="20"/>
      <name val="Arial"/>
      <family val="2"/>
    </font>
    <font>
      <b/>
      <sz val="16"/>
      <color indexed="45"/>
      <name val="Arial"/>
      <family val="2"/>
    </font>
    <font>
      <b/>
      <sz val="12"/>
      <name val="Arial"/>
      <family val="2"/>
    </font>
    <font>
      <sz val="14"/>
      <color indexed="45"/>
      <name val="Arial"/>
    </font>
    <font>
      <sz val="12"/>
      <name val="Arial"/>
    </font>
    <font>
      <b/>
      <sz val="14"/>
      <color indexed="45"/>
      <name val="Arial"/>
      <family val="2"/>
    </font>
    <font>
      <b/>
      <sz val="10"/>
      <color indexed="45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color indexed="45"/>
      <name val="Arial"/>
      <family val="2"/>
    </font>
    <font>
      <b/>
      <sz val="9"/>
      <color indexed="45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color indexed="45"/>
      <name val="Arial"/>
    </font>
    <font>
      <sz val="12"/>
      <color indexed="45"/>
      <name val="Arial"/>
      <family val="2"/>
    </font>
    <font>
      <b/>
      <sz val="12"/>
      <color indexed="45"/>
      <name val="Arial"/>
      <family val="2"/>
    </font>
    <font>
      <sz val="7"/>
      <name val="Arial"/>
    </font>
    <font>
      <sz val="9"/>
      <name val="Arial"/>
    </font>
    <font>
      <b/>
      <sz val="11"/>
      <name val="Arial"/>
      <family val="2"/>
    </font>
    <font>
      <b/>
      <sz val="18"/>
      <color indexed="45"/>
      <name val="Arial"/>
      <family val="2"/>
    </font>
    <font>
      <sz val="16"/>
      <color indexed="45"/>
      <name val="Arial"/>
      <family val="2"/>
    </font>
    <font>
      <sz val="10"/>
      <color indexed="9"/>
      <name val="Arial"/>
    </font>
    <font>
      <b/>
      <sz val="10"/>
      <color indexed="9"/>
      <name val="Arial"/>
    </font>
    <font>
      <b/>
      <sz val="9"/>
      <color indexed="9"/>
      <name val="Arial"/>
    </font>
    <font>
      <b/>
      <sz val="9"/>
      <color indexed="45"/>
      <name val="Arial"/>
    </font>
    <font>
      <b/>
      <sz val="9"/>
      <name val="Arial"/>
    </font>
    <font>
      <b/>
      <sz val="20"/>
      <color indexed="45"/>
      <name val="Arial"/>
      <family val="2"/>
    </font>
    <font>
      <sz val="18"/>
      <color indexed="45"/>
      <name val="Arial"/>
      <family val="2"/>
    </font>
    <font>
      <b/>
      <vertAlign val="superscript"/>
      <sz val="10"/>
      <color indexed="9"/>
      <name val="Arial"/>
      <family val="2"/>
    </font>
    <font>
      <b/>
      <sz val="10"/>
      <color indexed="8"/>
      <name val="Arial"/>
      <family val="2"/>
    </font>
    <font>
      <u/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18"/>
      <color indexed="24"/>
      <name val="Arial"/>
      <family val="2"/>
    </font>
    <font>
      <sz val="16"/>
      <color indexed="24"/>
      <name val="Arial"/>
      <family val="2"/>
    </font>
    <font>
      <b/>
      <sz val="16"/>
      <color indexed="24"/>
      <name val="Arial"/>
      <family val="2"/>
    </font>
    <font>
      <sz val="10"/>
      <name val="Geneva"/>
    </font>
    <font>
      <b/>
      <sz val="30"/>
      <color indexed="24"/>
      <name val="Arial"/>
      <family val="2"/>
    </font>
    <font>
      <sz val="30"/>
      <name val="Geneva"/>
    </font>
    <font>
      <sz val="30"/>
      <name val="Helv"/>
    </font>
    <font>
      <sz val="26"/>
      <color indexed="24"/>
      <name val="Arial"/>
      <family val="2"/>
    </font>
    <font>
      <sz val="26"/>
      <color indexed="10"/>
      <name val="Arial"/>
      <family val="2"/>
    </font>
    <font>
      <sz val="20"/>
      <color indexed="10"/>
      <name val="Arial"/>
      <family val="2"/>
    </font>
    <font>
      <b/>
      <sz val="22"/>
      <name val="Arial"/>
      <family val="2"/>
    </font>
    <font>
      <sz val="22"/>
      <name val="Arial"/>
    </font>
    <font>
      <sz val="14"/>
      <name val="Arial"/>
      <family val="2"/>
    </font>
    <font>
      <sz val="24"/>
      <color indexed="24"/>
      <name val="Arial"/>
      <family val="2"/>
    </font>
    <font>
      <b/>
      <sz val="24"/>
      <color indexed="24"/>
      <name val="Arial"/>
      <family val="2"/>
    </font>
    <font>
      <sz val="14"/>
      <name val="Geneva"/>
    </font>
    <font>
      <sz val="14"/>
      <name val="FuturaOETOB"/>
    </font>
    <font>
      <b/>
      <sz val="12"/>
      <name val="FuturaOETOB"/>
    </font>
    <font>
      <b/>
      <sz val="16"/>
      <color indexed="9"/>
      <name val="Arial"/>
      <family val="2"/>
    </font>
    <font>
      <b/>
      <sz val="10"/>
      <name val="FuturaOETOB"/>
    </font>
    <font>
      <sz val="10"/>
      <name val="FuturaOETOB"/>
    </font>
    <font>
      <sz val="16"/>
      <name val="Arial"/>
      <family val="2"/>
    </font>
    <font>
      <sz val="16"/>
      <name val="FuturaOETOB"/>
    </font>
    <font>
      <b/>
      <sz val="16"/>
      <name val="Arial"/>
      <family val="2"/>
    </font>
    <font>
      <sz val="12"/>
      <name val="FuturaOETOB"/>
    </font>
    <font>
      <sz val="16"/>
      <name val="Arial"/>
    </font>
    <font>
      <vertAlign val="superscript"/>
      <sz val="16"/>
      <name val="Arial"/>
      <family val="2"/>
    </font>
    <font>
      <sz val="14"/>
      <name val="Arial"/>
    </font>
    <font>
      <b/>
      <vertAlign val="superscript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0" fontId="43" fillId="0" borderId="0"/>
  </cellStyleXfs>
  <cellXfs count="352">
    <xf numFmtId="0" fontId="0" fillId="0" borderId="0" xfId="0"/>
    <xf numFmtId="0" fontId="0" fillId="0" borderId="0" xfId="0" applyFill="1"/>
    <xf numFmtId="0" fontId="0" fillId="2" borderId="0" xfId="0" applyFill="1"/>
    <xf numFmtId="0" fontId="4" fillId="0" borderId="0" xfId="0" applyFont="1" applyBorder="1" applyAlignment="1"/>
    <xf numFmtId="0" fontId="5" fillId="0" borderId="0" xfId="0" applyFont="1" applyBorder="1" applyAlignment="1"/>
    <xf numFmtId="0" fontId="0" fillId="0" borderId="0" xfId="0" applyBorder="1"/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14" fontId="9" fillId="3" borderId="0" xfId="0" quotePrefix="1" applyNumberFormat="1" applyFont="1" applyFill="1" applyBorder="1" applyAlignment="1">
      <alignment horizontal="left" vertical="top"/>
    </xf>
    <xf numFmtId="168" fontId="10" fillId="3" borderId="0" xfId="1" applyNumberFormat="1" applyFont="1" applyFill="1" applyBorder="1" applyAlignment="1">
      <alignment horizontal="right" wrapText="1"/>
    </xf>
    <xf numFmtId="14" fontId="11" fillId="3" borderId="0" xfId="0" quotePrefix="1" applyNumberFormat="1" applyFont="1" applyFill="1" applyBorder="1" applyAlignment="1">
      <alignment horizontal="left" vertical="top"/>
    </xf>
    <xf numFmtId="0" fontId="12" fillId="3" borderId="0" xfId="0" quotePrefix="1" applyFont="1" applyFill="1" applyAlignment="1">
      <alignment horizontal="right" wrapText="1"/>
    </xf>
    <xf numFmtId="49" fontId="14" fillId="4" borderId="0" xfId="0" applyNumberFormat="1" applyFont="1" applyFill="1" applyBorder="1" applyAlignment="1">
      <alignment wrapText="1"/>
    </xf>
    <xf numFmtId="3" fontId="13" fillId="4" borderId="0" xfId="1" applyNumberFormat="1" applyFont="1" applyFill="1" applyBorder="1" applyAlignment="1">
      <alignment horizontal="right"/>
    </xf>
    <xf numFmtId="0" fontId="13" fillId="4" borderId="0" xfId="0" applyFont="1" applyFill="1" applyAlignment="1">
      <alignment horizontal="right"/>
    </xf>
    <xf numFmtId="49" fontId="14" fillId="4" borderId="0" xfId="0" quotePrefix="1" applyNumberFormat="1" applyFont="1" applyFill="1" applyBorder="1" applyAlignment="1">
      <alignment horizontal="left" wrapText="1"/>
    </xf>
    <xf numFmtId="3" fontId="13" fillId="4" borderId="0" xfId="0" applyNumberFormat="1" applyFont="1" applyFill="1" applyBorder="1" applyAlignment="1">
      <alignment horizontal="right"/>
    </xf>
    <xf numFmtId="3" fontId="13" fillId="4" borderId="0" xfId="0" applyNumberFormat="1" applyFont="1" applyFill="1" applyAlignment="1">
      <alignment horizontal="right"/>
    </xf>
    <xf numFmtId="49" fontId="14" fillId="4" borderId="1" xfId="0" applyNumberFormat="1" applyFont="1" applyFill="1" applyBorder="1" applyAlignment="1">
      <alignment wrapText="1"/>
    </xf>
    <xf numFmtId="3" fontId="13" fillId="4" borderId="1" xfId="0" applyNumberFormat="1" applyFont="1" applyFill="1" applyBorder="1" applyAlignment="1">
      <alignment horizontal="right"/>
    </xf>
    <xf numFmtId="49" fontId="13" fillId="5" borderId="0" xfId="0" applyNumberFormat="1" applyFont="1" applyFill="1" applyBorder="1" applyAlignment="1">
      <alignment horizontal="left"/>
    </xf>
    <xf numFmtId="3" fontId="13" fillId="5" borderId="0" xfId="1" applyNumberFormat="1" applyFont="1" applyFill="1" applyBorder="1" applyAlignment="1">
      <alignment horizontal="right"/>
    </xf>
    <xf numFmtId="3" fontId="13" fillId="5" borderId="0" xfId="0" applyNumberFormat="1" applyFont="1" applyFill="1" applyAlignment="1">
      <alignment horizontal="right"/>
    </xf>
    <xf numFmtId="3" fontId="0" fillId="0" borderId="0" xfId="0" applyNumberFormat="1"/>
    <xf numFmtId="49" fontId="13" fillId="6" borderId="0" xfId="0" applyNumberFormat="1" applyFont="1" applyFill="1" applyBorder="1" applyAlignment="1">
      <alignment horizontal="left"/>
    </xf>
    <xf numFmtId="3" fontId="13" fillId="6" borderId="0" xfId="1" applyNumberFormat="1" applyFont="1" applyFill="1" applyBorder="1" applyAlignment="1">
      <alignment horizontal="right"/>
    </xf>
    <xf numFmtId="3" fontId="13" fillId="6" borderId="0" xfId="0" applyNumberFormat="1" applyFont="1" applyFill="1" applyAlignment="1">
      <alignment horizontal="right"/>
    </xf>
    <xf numFmtId="49" fontId="13" fillId="4" borderId="0" xfId="0" applyNumberFormat="1" applyFont="1" applyFill="1" applyBorder="1" applyAlignment="1">
      <alignment horizontal="left"/>
    </xf>
    <xf numFmtId="49" fontId="10" fillId="3" borderId="0" xfId="1" applyNumberFormat="1" applyFont="1" applyFill="1" applyBorder="1" applyAlignment="1">
      <alignment horizontal="left"/>
    </xf>
    <xf numFmtId="3" fontId="10" fillId="3" borderId="0" xfId="1" applyNumberFormat="1" applyFont="1" applyFill="1" applyBorder="1" applyAlignment="1">
      <alignment horizontal="right"/>
    </xf>
    <xf numFmtId="3" fontId="10" fillId="3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quotePrefix="1" applyFont="1" applyFill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8" fillId="0" borderId="0" xfId="0" quotePrefix="1" applyFont="1" applyAlignment="1">
      <alignment horizontal="left"/>
    </xf>
    <xf numFmtId="14" fontId="16" fillId="3" borderId="0" xfId="0" quotePrefix="1" applyNumberFormat="1" applyFont="1" applyFill="1" applyBorder="1" applyAlignment="1">
      <alignment horizontal="left" vertical="top"/>
    </xf>
    <xf numFmtId="168" fontId="17" fillId="3" borderId="0" xfId="1" applyNumberFormat="1" applyFont="1" applyFill="1" applyBorder="1" applyAlignment="1">
      <alignment horizontal="right" wrapText="1"/>
    </xf>
    <xf numFmtId="0" fontId="17" fillId="3" borderId="0" xfId="0" applyFont="1" applyFill="1" applyBorder="1" applyAlignment="1">
      <alignment horizontal="right" wrapText="1"/>
    </xf>
    <xf numFmtId="49" fontId="19" fillId="4" borderId="0" xfId="0" applyNumberFormat="1" applyFont="1" applyFill="1" applyBorder="1" applyAlignment="1">
      <alignment wrapText="1"/>
    </xf>
    <xf numFmtId="49" fontId="19" fillId="4" borderId="1" xfId="0" quotePrefix="1" applyNumberFormat="1" applyFont="1" applyFill="1" applyBorder="1" applyAlignment="1">
      <alignment horizontal="left" wrapText="1"/>
    </xf>
    <xf numFmtId="3" fontId="13" fillId="4" borderId="1" xfId="1" applyNumberFormat="1" applyFont="1" applyFill="1" applyBorder="1" applyAlignment="1">
      <alignment horizontal="right"/>
    </xf>
    <xf numFmtId="49" fontId="13" fillId="0" borderId="0" xfId="0" applyNumberFormat="1" applyFont="1" applyFill="1" applyBorder="1"/>
    <xf numFmtId="3" fontId="13" fillId="0" borderId="0" xfId="1" applyNumberFormat="1" applyFont="1" applyFill="1" applyBorder="1"/>
    <xf numFmtId="3" fontId="13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3" fontId="13" fillId="0" borderId="0" xfId="1" applyNumberFormat="1" applyFont="1" applyFill="1" applyBorder="1" applyAlignment="1">
      <alignment horizontal="right"/>
    </xf>
    <xf numFmtId="49" fontId="14" fillId="0" borderId="0" xfId="0" applyNumberFormat="1" applyFont="1" applyFill="1" applyBorder="1" applyAlignment="1">
      <alignment horizontal="left"/>
    </xf>
    <xf numFmtId="49" fontId="13" fillId="0" borderId="0" xfId="0" applyNumberFormat="1" applyFont="1" applyFill="1" applyBorder="1" applyAlignment="1">
      <alignment horizontal="left"/>
    </xf>
    <xf numFmtId="0" fontId="14" fillId="0" borderId="0" xfId="0" applyFont="1"/>
    <xf numFmtId="49" fontId="10" fillId="0" borderId="0" xfId="1" applyNumberFormat="1" applyFont="1" applyFill="1" applyBorder="1" applyAlignment="1">
      <alignment horizontal="left"/>
    </xf>
    <xf numFmtId="3" fontId="14" fillId="0" borderId="0" xfId="1" applyNumberFormat="1" applyFont="1" applyFill="1" applyBorder="1"/>
    <xf numFmtId="0" fontId="8" fillId="0" borderId="0" xfId="0" applyFont="1" applyBorder="1" applyAlignment="1"/>
    <xf numFmtId="0" fontId="20" fillId="0" borderId="0" xfId="0" applyFont="1" applyBorder="1" applyAlignment="1">
      <alignment horizontal="left"/>
    </xf>
    <xf numFmtId="0" fontId="22" fillId="0" borderId="0" xfId="0" quotePrefix="1" applyFont="1" applyAlignment="1">
      <alignment horizontal="left"/>
    </xf>
    <xf numFmtId="3" fontId="18" fillId="4" borderId="0" xfId="1" applyNumberFormat="1" applyFont="1" applyFill="1" applyBorder="1" applyAlignment="1">
      <alignment horizontal="right"/>
    </xf>
    <xf numFmtId="0" fontId="18" fillId="4" borderId="0" xfId="0" applyFont="1" applyFill="1" applyAlignment="1">
      <alignment horizontal="right"/>
    </xf>
    <xf numFmtId="49" fontId="19" fillId="4" borderId="0" xfId="0" quotePrefix="1" applyNumberFormat="1" applyFont="1" applyFill="1" applyBorder="1" applyAlignment="1">
      <alignment horizontal="left" wrapText="1"/>
    </xf>
    <xf numFmtId="49" fontId="18" fillId="6" borderId="2" xfId="0" applyNumberFormat="1" applyFont="1" applyFill="1" applyBorder="1" applyAlignment="1">
      <alignment horizontal="left"/>
    </xf>
    <xf numFmtId="3" fontId="18" fillId="6" borderId="2" xfId="1" applyNumberFormat="1" applyFont="1" applyFill="1" applyBorder="1" applyAlignment="1">
      <alignment horizontal="right"/>
    </xf>
    <xf numFmtId="3" fontId="18" fillId="6" borderId="2" xfId="0" applyNumberFormat="1" applyFont="1" applyFill="1" applyBorder="1" applyAlignment="1">
      <alignment horizontal="right"/>
    </xf>
    <xf numFmtId="49" fontId="18" fillId="5" borderId="0" xfId="0" applyNumberFormat="1" applyFont="1" applyFill="1" applyBorder="1" applyAlignment="1">
      <alignment horizontal="left"/>
    </xf>
    <xf numFmtId="3" fontId="18" fillId="5" borderId="0" xfId="1" applyNumberFormat="1" applyFont="1" applyFill="1" applyBorder="1" applyAlignment="1">
      <alignment horizontal="right"/>
    </xf>
    <xf numFmtId="171" fontId="18" fillId="5" borderId="0" xfId="1" applyNumberFormat="1" applyFont="1" applyFill="1" applyBorder="1" applyAlignment="1">
      <alignment horizontal="right"/>
    </xf>
    <xf numFmtId="3" fontId="18" fillId="5" borderId="0" xfId="0" applyNumberFormat="1" applyFont="1" applyFill="1" applyAlignment="1">
      <alignment horizontal="right"/>
    </xf>
    <xf numFmtId="49" fontId="18" fillId="4" borderId="0" xfId="0" applyNumberFormat="1" applyFont="1" applyFill="1" applyBorder="1" applyAlignment="1">
      <alignment horizontal="left"/>
    </xf>
    <xf numFmtId="3" fontId="18" fillId="4" borderId="0" xfId="0" applyNumberFormat="1" applyFont="1" applyFill="1" applyAlignment="1">
      <alignment horizontal="right"/>
    </xf>
    <xf numFmtId="3" fontId="18" fillId="4" borderId="0" xfId="0" applyNumberFormat="1" applyFont="1" applyFill="1" applyBorder="1" applyAlignment="1">
      <alignment horizontal="right"/>
    </xf>
    <xf numFmtId="49" fontId="17" fillId="3" borderId="0" xfId="1" applyNumberFormat="1" applyFont="1" applyFill="1" applyBorder="1" applyAlignment="1">
      <alignment horizontal="left"/>
    </xf>
    <xf numFmtId="3" fontId="17" fillId="3" borderId="0" xfId="1" applyNumberFormat="1" applyFont="1" applyFill="1" applyBorder="1" applyAlignment="1">
      <alignment horizontal="right"/>
    </xf>
    <xf numFmtId="3" fontId="17" fillId="3" borderId="0" xfId="0" applyNumberFormat="1" applyFont="1" applyFill="1" applyAlignment="1">
      <alignment horizontal="right"/>
    </xf>
    <xf numFmtId="0" fontId="23" fillId="0" borderId="0" xfId="0" quotePrefix="1" applyFont="1" applyFill="1" applyAlignment="1">
      <alignment horizontal="left"/>
    </xf>
    <xf numFmtId="0" fontId="22" fillId="0" borderId="0" xfId="0" quotePrefix="1" applyFont="1" applyAlignment="1"/>
    <xf numFmtId="14" fontId="9" fillId="3" borderId="0" xfId="0" applyNumberFormat="1" applyFont="1" applyFill="1" applyBorder="1" applyAlignment="1">
      <alignment horizontal="left" vertical="top"/>
    </xf>
    <xf numFmtId="0" fontId="10" fillId="3" borderId="0" xfId="0" applyFont="1" applyFill="1" applyBorder="1" applyAlignment="1">
      <alignment horizontal="right" wrapText="1"/>
    </xf>
    <xf numFmtId="3" fontId="18" fillId="4" borderId="1" xfId="1" applyNumberFormat="1" applyFont="1" applyFill="1" applyBorder="1" applyAlignment="1">
      <alignment horizontal="right"/>
    </xf>
    <xf numFmtId="3" fontId="18" fillId="4" borderId="1" xfId="0" applyNumberFormat="1" applyFont="1" applyFill="1" applyBorder="1" applyAlignment="1">
      <alignment horizontal="right"/>
    </xf>
    <xf numFmtId="49" fontId="18" fillId="6" borderId="0" xfId="0" applyNumberFormat="1" applyFont="1" applyFill="1" applyBorder="1" applyAlignment="1">
      <alignment horizontal="left"/>
    </xf>
    <xf numFmtId="49" fontId="19" fillId="0" borderId="0" xfId="0" quotePrefix="1" applyNumberFormat="1" applyFont="1" applyFill="1" applyBorder="1" applyAlignment="1">
      <alignment horizontal="left" wrapText="1"/>
    </xf>
    <xf numFmtId="3" fontId="18" fillId="0" borderId="0" xfId="1" applyNumberFormat="1" applyFont="1" applyFill="1" applyBorder="1"/>
    <xf numFmtId="3" fontId="18" fillId="0" borderId="0" xfId="0" applyNumberFormat="1" applyFont="1" applyFill="1" applyBorder="1"/>
    <xf numFmtId="49" fontId="18" fillId="0" borderId="0" xfId="0" quotePrefix="1" applyNumberFormat="1" applyFont="1" applyFill="1" applyBorder="1" applyAlignment="1">
      <alignment horizontal="left"/>
    </xf>
    <xf numFmtId="3" fontId="18" fillId="0" borderId="0" xfId="1" applyNumberFormat="1" applyFont="1" applyFill="1" applyBorder="1" applyAlignment="1">
      <alignment horizontal="right"/>
    </xf>
    <xf numFmtId="49" fontId="18" fillId="0" borderId="0" xfId="0" quotePrefix="1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3" fontId="14" fillId="0" borderId="0" xfId="0" applyNumberFormat="1" applyFont="1" applyFill="1" applyBorder="1"/>
    <xf numFmtId="0" fontId="8" fillId="0" borderId="0" xfId="0" applyFont="1" applyBorder="1" applyAlignment="1">
      <alignment horizontal="left"/>
    </xf>
    <xf numFmtId="0" fontId="21" fillId="0" borderId="0" xfId="0" applyFont="1" applyBorder="1" applyAlignment="1"/>
    <xf numFmtId="0" fontId="10" fillId="3" borderId="0" xfId="0" quotePrefix="1" applyFont="1" applyFill="1" applyBorder="1" applyAlignment="1">
      <alignment horizontal="right" wrapText="1"/>
    </xf>
    <xf numFmtId="168" fontId="10" fillId="3" borderId="0" xfId="1" quotePrefix="1" applyNumberFormat="1" applyFont="1" applyFill="1" applyBorder="1" applyAlignment="1">
      <alignment horizontal="right" wrapText="1"/>
    </xf>
    <xf numFmtId="0" fontId="17" fillId="0" borderId="0" xfId="0" applyFont="1" applyFill="1" applyAlignment="1">
      <alignment horizontal="center"/>
    </xf>
    <xf numFmtId="0" fontId="18" fillId="0" borderId="0" xfId="0" applyFont="1" applyFill="1"/>
    <xf numFmtId="49" fontId="14" fillId="4" borderId="1" xfId="0" quotePrefix="1" applyNumberFormat="1" applyFont="1" applyFill="1" applyBorder="1" applyAlignment="1">
      <alignment horizontal="left" wrapText="1"/>
    </xf>
    <xf numFmtId="3" fontId="18" fillId="0" borderId="0" xfId="0" applyNumberFormat="1" applyFont="1" applyFill="1" applyAlignment="1">
      <alignment horizontal="right"/>
    </xf>
    <xf numFmtId="3" fontId="18" fillId="0" borderId="0" xfId="0" applyNumberFormat="1" applyFont="1" applyFill="1"/>
    <xf numFmtId="3" fontId="17" fillId="0" borderId="0" xfId="0" applyNumberFormat="1" applyFont="1" applyFill="1"/>
    <xf numFmtId="0" fontId="17" fillId="0" borderId="0" xfId="0" applyFont="1" applyFill="1" applyBorder="1" applyAlignment="1">
      <alignment horizontal="right" wrapText="1"/>
    </xf>
    <xf numFmtId="49" fontId="13" fillId="0" borderId="0" xfId="0" quotePrefix="1" applyNumberFormat="1" applyFont="1" applyFill="1" applyBorder="1" applyAlignment="1">
      <alignment horizontal="left" wrapText="1"/>
    </xf>
    <xf numFmtId="14" fontId="11" fillId="0" borderId="0" xfId="0" applyNumberFormat="1" applyFont="1" applyFill="1" applyBorder="1" applyAlignment="1">
      <alignment horizontal="left" vertical="top"/>
    </xf>
    <xf numFmtId="168" fontId="14" fillId="0" borderId="0" xfId="1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0" fillId="0" borderId="0" xfId="0" quotePrefix="1" applyAlignment="1">
      <alignment horizontal="left"/>
    </xf>
    <xf numFmtId="3" fontId="13" fillId="5" borderId="0" xfId="0" applyNumberFormat="1" applyFont="1" applyFill="1" applyBorder="1" applyAlignment="1">
      <alignment horizontal="right"/>
    </xf>
    <xf numFmtId="3" fontId="10" fillId="3" borderId="0" xfId="0" applyNumberFormat="1" applyFont="1" applyFill="1" applyBorder="1" applyAlignment="1">
      <alignment horizontal="right"/>
    </xf>
    <xf numFmtId="0" fontId="24" fillId="0" borderId="0" xfId="0" applyFont="1" applyAlignment="1">
      <alignment horizontal="left"/>
    </xf>
    <xf numFmtId="0" fontId="2" fillId="0" borderId="0" xfId="0" applyFont="1" applyFill="1" applyBorder="1" applyAlignment="1">
      <alignment horizontal="right"/>
    </xf>
    <xf numFmtId="168" fontId="9" fillId="3" borderId="0" xfId="1" applyNumberFormat="1" applyFont="1" applyFill="1" applyBorder="1" applyAlignment="1">
      <alignment horizontal="right" wrapText="1"/>
    </xf>
    <xf numFmtId="3" fontId="10" fillId="0" borderId="0" xfId="1" applyNumberFormat="1" applyFont="1" applyFill="1" applyBorder="1" applyAlignment="1">
      <alignment horizontal="right"/>
    </xf>
    <xf numFmtId="0" fontId="2" fillId="0" borderId="0" xfId="0" quotePrefix="1" applyFont="1" applyFill="1" applyAlignment="1">
      <alignment horizontal="right"/>
    </xf>
    <xf numFmtId="0" fontId="5" fillId="0" borderId="0" xfId="0" applyFont="1"/>
    <xf numFmtId="0" fontId="4" fillId="0" borderId="0" xfId="0" quotePrefix="1" applyFont="1" applyBorder="1" applyAlignment="1">
      <alignment horizontal="left"/>
    </xf>
    <xf numFmtId="0" fontId="25" fillId="0" borderId="0" xfId="0" applyFont="1" applyAlignment="1">
      <alignment horizontal="right"/>
    </xf>
    <xf numFmtId="3" fontId="0" fillId="0" borderId="0" xfId="0" applyNumberFormat="1" applyBorder="1"/>
    <xf numFmtId="4" fontId="0" fillId="0" borderId="0" xfId="0" applyNumberFormat="1"/>
    <xf numFmtId="0" fontId="26" fillId="0" borderId="0" xfId="0" quotePrefix="1" applyFont="1" applyBorder="1" applyAlignment="1">
      <alignment horizontal="left"/>
    </xf>
    <xf numFmtId="0" fontId="27" fillId="0" borderId="0" xfId="0" quotePrefix="1" applyFont="1" applyBorder="1" applyAlignment="1">
      <alignment horizontal="left"/>
    </xf>
    <xf numFmtId="0" fontId="9" fillId="3" borderId="0" xfId="0" quotePrefix="1" applyFont="1" applyFill="1" applyBorder="1" applyAlignment="1">
      <alignment horizontal="right" wrapText="1"/>
    </xf>
    <xf numFmtId="3" fontId="14" fillId="4" borderId="0" xfId="1" applyNumberFormat="1" applyFont="1" applyFill="1" applyBorder="1" applyAlignment="1">
      <alignment horizontal="right"/>
    </xf>
    <xf numFmtId="3" fontId="14" fillId="4" borderId="1" xfId="1" applyNumberFormat="1" applyFont="1" applyFill="1" applyBorder="1" applyAlignment="1">
      <alignment horizontal="right"/>
    </xf>
    <xf numFmtId="3" fontId="14" fillId="5" borderId="0" xfId="1" applyNumberFormat="1" applyFont="1" applyFill="1" applyBorder="1" applyAlignment="1">
      <alignment horizontal="right"/>
    </xf>
    <xf numFmtId="49" fontId="13" fillId="5" borderId="0" xfId="0" applyNumberFormat="1" applyFont="1" applyFill="1" applyBorder="1"/>
    <xf numFmtId="49" fontId="13" fillId="4" borderId="0" xfId="0" applyNumberFormat="1" applyFont="1" applyFill="1" applyBorder="1"/>
    <xf numFmtId="0" fontId="24" fillId="0" borderId="0" xfId="0" quotePrefix="1" applyFont="1" applyAlignment="1">
      <alignment horizontal="left"/>
    </xf>
    <xf numFmtId="3" fontId="13" fillId="4" borderId="0" xfId="1" applyNumberFormat="1" applyFont="1" applyFill="1" applyBorder="1" applyAlignment="1">
      <alignment horizontal="right" wrapText="1"/>
    </xf>
    <xf numFmtId="0" fontId="8" fillId="0" borderId="0" xfId="0" quotePrefix="1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0" fontId="0" fillId="3" borderId="0" xfId="0" applyFill="1"/>
    <xf numFmtId="0" fontId="24" fillId="3" borderId="0" xfId="0" applyFont="1" applyFill="1"/>
    <xf numFmtId="0" fontId="30" fillId="3" borderId="0" xfId="0" applyFont="1" applyFill="1" applyAlignment="1">
      <alignment horizontal="right"/>
    </xf>
    <xf numFmtId="0" fontId="30" fillId="0" borderId="0" xfId="0" applyFont="1" applyFill="1" applyAlignment="1">
      <alignment horizontal="right"/>
    </xf>
    <xf numFmtId="0" fontId="30" fillId="0" borderId="0" xfId="0" quotePrefix="1" applyFont="1" applyFill="1" applyAlignment="1">
      <alignment horizontal="right"/>
    </xf>
    <xf numFmtId="0" fontId="31" fillId="5" borderId="0" xfId="0" applyFont="1" applyFill="1" applyAlignment="1">
      <alignment horizontal="left"/>
    </xf>
    <xf numFmtId="4" fontId="19" fillId="5" borderId="0" xfId="0" applyNumberFormat="1" applyFont="1" applyFill="1" applyAlignment="1">
      <alignment horizontal="right"/>
    </xf>
    <xf numFmtId="4" fontId="19" fillId="0" borderId="0" xfId="0" applyNumberFormat="1" applyFont="1" applyFill="1"/>
    <xf numFmtId="4" fontId="19" fillId="0" borderId="0" xfId="0" applyNumberFormat="1" applyFont="1" applyFill="1" applyAlignment="1">
      <alignment horizontal="right"/>
    </xf>
    <xf numFmtId="4" fontId="32" fillId="5" borderId="0" xfId="0" applyNumberFormat="1" applyFont="1" applyFill="1" applyAlignment="1">
      <alignment horizontal="right"/>
    </xf>
    <xf numFmtId="4" fontId="32" fillId="0" borderId="0" xfId="0" applyNumberFormat="1" applyFont="1" applyFill="1"/>
    <xf numFmtId="4" fontId="32" fillId="0" borderId="0" xfId="0" applyNumberFormat="1" applyFont="1" applyFill="1" applyAlignment="1">
      <alignment horizontal="right"/>
    </xf>
    <xf numFmtId="14" fontId="24" fillId="4" borderId="0" xfId="0" applyNumberFormat="1" applyFont="1" applyFill="1" applyAlignment="1">
      <alignment horizontal="left"/>
    </xf>
    <xf numFmtId="4" fontId="24" fillId="4" borderId="0" xfId="0" applyNumberFormat="1" applyFont="1" applyFill="1" applyAlignment="1">
      <alignment horizontal="right"/>
    </xf>
    <xf numFmtId="4" fontId="24" fillId="0" borderId="0" xfId="0" applyNumberFormat="1" applyFont="1" applyFill="1" applyAlignment="1">
      <alignment horizontal="right"/>
    </xf>
    <xf numFmtId="14" fontId="19" fillId="5" borderId="0" xfId="0" applyNumberFormat="1" applyFont="1" applyFill="1" applyAlignment="1">
      <alignment horizontal="left"/>
    </xf>
    <xf numFmtId="10" fontId="19" fillId="5" borderId="0" xfId="0" applyNumberFormat="1" applyFont="1" applyFill="1" applyAlignment="1">
      <alignment horizontal="right"/>
    </xf>
    <xf numFmtId="10" fontId="19" fillId="0" borderId="0" xfId="0" applyNumberFormat="1" applyFont="1" applyFill="1"/>
    <xf numFmtId="10" fontId="19" fillId="0" borderId="0" xfId="0" applyNumberFormat="1" applyFont="1" applyFill="1" applyAlignment="1">
      <alignment horizontal="right"/>
    </xf>
    <xf numFmtId="0" fontId="32" fillId="5" borderId="0" xfId="0" applyFont="1" applyFill="1" applyAlignment="1">
      <alignment horizontal="left"/>
    </xf>
    <xf numFmtId="10" fontId="32" fillId="5" borderId="0" xfId="0" applyNumberFormat="1" applyFont="1" applyFill="1" applyAlignment="1">
      <alignment horizontal="right"/>
    </xf>
    <xf numFmtId="10" fontId="32" fillId="0" borderId="0" xfId="0" applyNumberFormat="1" applyFont="1" applyFill="1" applyAlignment="1">
      <alignment horizontal="right"/>
    </xf>
    <xf numFmtId="0" fontId="32" fillId="4" borderId="0" xfId="0" applyFont="1" applyFill="1"/>
    <xf numFmtId="4" fontId="24" fillId="0" borderId="0" xfId="0" applyNumberFormat="1" applyFont="1" applyFill="1"/>
    <xf numFmtId="0" fontId="24" fillId="4" borderId="0" xfId="0" applyFont="1" applyFill="1"/>
    <xf numFmtId="14" fontId="24" fillId="4" borderId="0" xfId="0" applyNumberFormat="1" applyFont="1" applyFill="1" applyAlignment="1">
      <alignment horizontal="right"/>
    </xf>
    <xf numFmtId="14" fontId="24" fillId="0" borderId="0" xfId="0" applyNumberFormat="1" applyFont="1" applyFill="1"/>
    <xf numFmtId="14" fontId="24" fillId="0" borderId="0" xfId="0" applyNumberFormat="1" applyFont="1" applyFill="1" applyAlignment="1">
      <alignment horizontal="right"/>
    </xf>
    <xf numFmtId="0" fontId="32" fillId="5" borderId="0" xfId="0" applyFont="1" applyFill="1"/>
    <xf numFmtId="4" fontId="24" fillId="5" borderId="0" xfId="0" applyNumberFormat="1" applyFont="1" applyFill="1" applyAlignment="1">
      <alignment horizontal="right"/>
    </xf>
    <xf numFmtId="0" fontId="24" fillId="5" borderId="0" xfId="0" applyFont="1" applyFill="1"/>
    <xf numFmtId="14" fontId="24" fillId="5" borderId="0" xfId="0" applyNumberFormat="1" applyFont="1" applyFill="1" applyAlignment="1">
      <alignment horizontal="right"/>
    </xf>
    <xf numFmtId="0" fontId="32" fillId="4" borderId="0" xfId="0" applyFont="1" applyFill="1" applyAlignment="1">
      <alignment horizontal="left"/>
    </xf>
    <xf numFmtId="0" fontId="22" fillId="0" borderId="0" xfId="0" applyFont="1" applyAlignment="1">
      <alignment horizontal="left"/>
    </xf>
    <xf numFmtId="4" fontId="24" fillId="4" borderId="0" xfId="0" applyNumberFormat="1" applyFont="1" applyFill="1"/>
    <xf numFmtId="14" fontId="24" fillId="4" borderId="0" xfId="0" applyNumberFormat="1" applyFont="1" applyFill="1"/>
    <xf numFmtId="4" fontId="24" fillId="5" borderId="0" xfId="0" applyNumberFormat="1" applyFont="1" applyFill="1"/>
    <xf numFmtId="14" fontId="24" fillId="5" borderId="0" xfId="0" applyNumberFormat="1" applyFont="1" applyFill="1"/>
    <xf numFmtId="0" fontId="30" fillId="3" borderId="0" xfId="0" quotePrefix="1" applyFont="1" applyFill="1" applyAlignment="1">
      <alignment horizontal="right"/>
    </xf>
    <xf numFmtId="4" fontId="32" fillId="5" borderId="0" xfId="0" applyNumberFormat="1" applyFont="1" applyFill="1"/>
    <xf numFmtId="4" fontId="19" fillId="5" borderId="0" xfId="0" applyNumberFormat="1" applyFont="1" applyFill="1"/>
    <xf numFmtId="10" fontId="19" fillId="5" borderId="0" xfId="0" applyNumberFormat="1" applyFont="1" applyFill="1"/>
    <xf numFmtId="10" fontId="32" fillId="5" borderId="0" xfId="0" applyNumberFormat="1" applyFont="1" applyFill="1"/>
    <xf numFmtId="0" fontId="14" fillId="0" borderId="0" xfId="0" applyFont="1" applyAlignment="1">
      <alignment horizontal="right"/>
    </xf>
    <xf numFmtId="0" fontId="30" fillId="3" borderId="0" xfId="0" applyFont="1" applyFill="1" applyAlignment="1">
      <alignment horizontal="right" wrapText="1"/>
    </xf>
    <xf numFmtId="0" fontId="33" fillId="0" borderId="0" xfId="0" applyFont="1" applyBorder="1" applyAlignment="1">
      <alignment horizontal="left"/>
    </xf>
    <xf numFmtId="17" fontId="0" fillId="0" borderId="0" xfId="0" applyNumberFormat="1"/>
    <xf numFmtId="0" fontId="34" fillId="0" borderId="0" xfId="0" applyFont="1" applyBorder="1" applyAlignment="1">
      <alignment horizontal="left"/>
    </xf>
    <xf numFmtId="0" fontId="10" fillId="3" borderId="0" xfId="0" quotePrefix="1" applyFont="1" applyFill="1" applyAlignment="1">
      <alignment horizontal="left" wrapText="1"/>
    </xf>
    <xf numFmtId="0" fontId="12" fillId="3" borderId="0" xfId="0" applyFont="1" applyFill="1"/>
    <xf numFmtId="0" fontId="10" fillId="3" borderId="3" xfId="0" applyFont="1" applyFill="1" applyBorder="1" applyAlignment="1">
      <alignment horizontal="right" wrapText="1"/>
    </xf>
    <xf numFmtId="0" fontId="10" fillId="3" borderId="4" xfId="0" applyFont="1" applyFill="1" applyBorder="1" applyAlignment="1">
      <alignment horizontal="right" wrapText="1"/>
    </xf>
    <xf numFmtId="0" fontId="10" fillId="3" borderId="4" xfId="0" quotePrefix="1" applyFont="1" applyFill="1" applyBorder="1" applyAlignment="1">
      <alignment horizontal="right" wrapText="1"/>
    </xf>
    <xf numFmtId="0" fontId="10" fillId="3" borderId="0" xfId="0" applyFont="1" applyFill="1" applyAlignment="1">
      <alignment horizontal="right" wrapText="1"/>
    </xf>
    <xf numFmtId="0" fontId="10" fillId="3" borderId="5" xfId="0" quotePrefix="1" applyFont="1" applyFill="1" applyBorder="1" applyAlignment="1">
      <alignment horizontal="right" wrapText="1"/>
    </xf>
    <xf numFmtId="49" fontId="14" fillId="0" borderId="0" xfId="0" applyNumberFormat="1" applyFont="1" applyFill="1" applyAlignment="1">
      <alignment horizontal="right"/>
    </xf>
    <xf numFmtId="14" fontId="14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14" fillId="4" borderId="0" xfId="0" applyFont="1" applyFill="1"/>
    <xf numFmtId="3" fontId="0" fillId="4" borderId="0" xfId="0" applyNumberFormat="1" applyFill="1" applyAlignment="1">
      <alignment horizontal="right"/>
    </xf>
    <xf numFmtId="169" fontId="0" fillId="4" borderId="0" xfId="0" applyNumberFormat="1" applyFill="1" applyAlignment="1">
      <alignment horizontal="right"/>
    </xf>
    <xf numFmtId="10" fontId="0" fillId="4" borderId="0" xfId="0" applyNumberFormat="1" applyFill="1" applyAlignment="1">
      <alignment horizontal="right"/>
    </xf>
    <xf numFmtId="0" fontId="0" fillId="4" borderId="0" xfId="0" applyFill="1" applyAlignment="1">
      <alignment horizontal="right"/>
    </xf>
    <xf numFmtId="0" fontId="2" fillId="0" borderId="0" xfId="0" applyFont="1"/>
    <xf numFmtId="0" fontId="4" fillId="0" borderId="0" xfId="0" quotePrefix="1" applyFont="1" applyAlignment="1">
      <alignment horizontal="left"/>
    </xf>
    <xf numFmtId="17" fontId="14" fillId="0" borderId="0" xfId="0" applyNumberFormat="1" applyFont="1" applyFill="1" applyAlignment="1">
      <alignment horizontal="right"/>
    </xf>
    <xf numFmtId="0" fontId="36" fillId="4" borderId="0" xfId="0" applyFont="1" applyFill="1"/>
    <xf numFmtId="169" fontId="13" fillId="4" borderId="0" xfId="0" applyNumberFormat="1" applyFont="1" applyFill="1" applyAlignment="1">
      <alignment horizontal="right"/>
    </xf>
    <xf numFmtId="10" fontId="13" fillId="4" borderId="0" xfId="0" applyNumberFormat="1" applyFont="1" applyFill="1" applyAlignment="1">
      <alignment horizontal="right"/>
    </xf>
    <xf numFmtId="0" fontId="2" fillId="0" borderId="0" xfId="0" applyFont="1" applyFill="1"/>
    <xf numFmtId="0" fontId="4" fillId="0" borderId="0" xfId="0" applyFont="1" applyAlignment="1">
      <alignment horizontal="left"/>
    </xf>
    <xf numFmtId="0" fontId="37" fillId="0" borderId="0" xfId="0" applyFont="1" applyBorder="1"/>
    <xf numFmtId="49" fontId="38" fillId="0" borderId="0" xfId="0" applyNumberFormat="1" applyFont="1"/>
    <xf numFmtId="49" fontId="39" fillId="0" borderId="0" xfId="0" applyNumberFormat="1" applyFont="1"/>
    <xf numFmtId="4" fontId="39" fillId="0" borderId="0" xfId="0" applyNumberFormat="1" applyFont="1"/>
    <xf numFmtId="3" fontId="39" fillId="0" borderId="0" xfId="0" applyNumberFormat="1" applyFont="1"/>
    <xf numFmtId="3" fontId="39" fillId="0" borderId="0" xfId="0" applyNumberFormat="1" applyFont="1" applyAlignment="1">
      <alignment horizontal="right"/>
    </xf>
    <xf numFmtId="0" fontId="40" fillId="0" borderId="0" xfId="0" applyFont="1" applyBorder="1" applyAlignment="1">
      <alignment horizontal="left"/>
    </xf>
    <xf numFmtId="0" fontId="41" fillId="0" borderId="0" xfId="0" applyFont="1" applyBorder="1" applyAlignment="1">
      <alignment horizontal="left"/>
    </xf>
    <xf numFmtId="10" fontId="39" fillId="0" borderId="0" xfId="0" applyNumberFormat="1" applyFont="1"/>
    <xf numFmtId="0" fontId="42" fillId="0" borderId="0" xfId="0" applyFont="1" applyAlignment="1">
      <alignment horizontal="left"/>
    </xf>
    <xf numFmtId="3" fontId="14" fillId="4" borderId="0" xfId="0" applyNumberFormat="1" applyFont="1" applyFill="1"/>
    <xf numFmtId="3" fontId="13" fillId="4" borderId="0" xfId="0" applyNumberFormat="1" applyFont="1" applyFill="1"/>
    <xf numFmtId="10" fontId="13" fillId="4" borderId="0" xfId="0" applyNumberFormat="1" applyFont="1" applyFill="1"/>
    <xf numFmtId="0" fontId="10" fillId="3" borderId="0" xfId="0" applyFont="1" applyFill="1" applyAlignment="1">
      <alignment horizontal="left" wrapText="1"/>
    </xf>
    <xf numFmtId="3" fontId="10" fillId="3" borderId="0" xfId="0" applyNumberFormat="1" applyFont="1" applyFill="1" applyAlignment="1">
      <alignment horizontal="right" wrapText="1"/>
    </xf>
    <xf numFmtId="10" fontId="10" fillId="3" borderId="0" xfId="0" applyNumberFormat="1" applyFont="1" applyFill="1" applyAlignment="1">
      <alignment horizontal="right" wrapText="1"/>
    </xf>
    <xf numFmtId="0" fontId="5" fillId="0" borderId="0" xfId="0" applyFont="1" applyFill="1"/>
    <xf numFmtId="0" fontId="10" fillId="3" borderId="0" xfId="0" applyFont="1" applyFill="1" applyAlignment="1">
      <alignment horizontal="right"/>
    </xf>
    <xf numFmtId="0" fontId="10" fillId="0" borderId="0" xfId="0" applyFont="1" applyFill="1" applyAlignment="1">
      <alignment horizontal="right" wrapText="1"/>
    </xf>
    <xf numFmtId="0" fontId="12" fillId="0" borderId="0" xfId="0" applyFont="1" applyFill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right" wrapText="1"/>
    </xf>
    <xf numFmtId="10" fontId="0" fillId="0" borderId="0" xfId="0" applyNumberFormat="1" applyFill="1" applyBorder="1"/>
    <xf numFmtId="0" fontId="14" fillId="4" borderId="0" xfId="0" applyFont="1" applyFill="1" applyBorder="1" applyAlignment="1">
      <alignment wrapText="1"/>
    </xf>
    <xf numFmtId="3" fontId="0" fillId="4" borderId="0" xfId="0" applyNumberFormat="1" applyFill="1" applyBorder="1" applyAlignment="1">
      <alignment horizontal="right"/>
    </xf>
    <xf numFmtId="0" fontId="14" fillId="4" borderId="0" xfId="0" quotePrefix="1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3" fontId="0" fillId="0" borderId="0" xfId="0" applyNumberFormat="1" applyFill="1" applyBorder="1"/>
    <xf numFmtId="10" fontId="0" fillId="0" borderId="0" xfId="0" applyNumberFormat="1" applyFill="1" applyBorder="1" applyAlignment="1">
      <alignment horizontal="right"/>
    </xf>
    <xf numFmtId="14" fontId="11" fillId="3" borderId="0" xfId="0" applyNumberFormat="1" applyFont="1" applyFill="1" applyBorder="1" applyAlignment="1">
      <alignment horizontal="left" vertical="top"/>
    </xf>
    <xf numFmtId="49" fontId="14" fillId="5" borderId="0" xfId="0" applyNumberFormat="1" applyFont="1" applyFill="1" applyBorder="1" applyAlignment="1">
      <alignment horizontal="left" wrapText="1"/>
    </xf>
    <xf numFmtId="170" fontId="14" fillId="5" borderId="0" xfId="0" applyNumberFormat="1" applyFont="1" applyFill="1" applyBorder="1" applyAlignment="1">
      <alignment horizontal="right"/>
    </xf>
    <xf numFmtId="170" fontId="14" fillId="5" borderId="0" xfId="0" applyNumberFormat="1" applyFont="1" applyFill="1" applyBorder="1"/>
    <xf numFmtId="4" fontId="0" fillId="5" borderId="0" xfId="0" applyNumberFormat="1" applyFill="1" applyBorder="1"/>
    <xf numFmtId="49" fontId="14" fillId="4" borderId="0" xfId="0" applyNumberFormat="1" applyFont="1" applyFill="1" applyBorder="1" applyAlignment="1">
      <alignment horizontal="left" wrapText="1"/>
    </xf>
    <xf numFmtId="170" fontId="13" fillId="4" borderId="0" xfId="0" applyNumberFormat="1" applyFont="1" applyFill="1"/>
    <xf numFmtId="4" fontId="0" fillId="4" borderId="0" xfId="0" applyNumberFormat="1" applyFill="1" applyBorder="1"/>
    <xf numFmtId="169" fontId="0" fillId="4" borderId="0" xfId="0" applyNumberFormat="1" applyFill="1" applyBorder="1"/>
    <xf numFmtId="169" fontId="0" fillId="4" borderId="0" xfId="0" applyNumberFormat="1" applyFill="1" applyBorder="1" applyAlignment="1">
      <alignment horizontal="right"/>
    </xf>
    <xf numFmtId="49" fontId="14" fillId="4" borderId="0" xfId="0" applyNumberFormat="1" applyFont="1" applyFill="1" applyBorder="1"/>
    <xf numFmtId="0" fontId="14" fillId="4" borderId="0" xfId="0" applyFont="1" applyFill="1" applyBorder="1" applyAlignment="1">
      <alignment horizontal="left"/>
    </xf>
    <xf numFmtId="0" fontId="14" fillId="4" borderId="0" xfId="0" applyFont="1" applyFill="1" applyBorder="1"/>
    <xf numFmtId="10" fontId="13" fillId="0" borderId="0" xfId="0" applyNumberFormat="1" applyFont="1" applyFill="1" applyBorder="1" applyAlignment="1">
      <alignment horizontal="right" vertical="center" wrapText="1"/>
    </xf>
    <xf numFmtId="4" fontId="10" fillId="4" borderId="0" xfId="0" applyNumberFormat="1" applyFont="1" applyFill="1"/>
    <xf numFmtId="0" fontId="10" fillId="0" borderId="0" xfId="0" applyFont="1" applyFill="1"/>
    <xf numFmtId="4" fontId="2" fillId="4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169" fontId="10" fillId="3" borderId="0" xfId="0" applyNumberFormat="1" applyFont="1" applyFill="1"/>
    <xf numFmtId="4" fontId="2" fillId="3" borderId="0" xfId="0" applyNumberFormat="1" applyFont="1" applyFill="1" applyAlignment="1">
      <alignment horizontal="right"/>
    </xf>
    <xf numFmtId="169" fontId="0" fillId="0" borderId="0" xfId="0" applyNumberFormat="1"/>
    <xf numFmtId="0" fontId="13" fillId="0" borderId="0" xfId="0" applyFont="1" applyFill="1" applyAlignment="1">
      <alignment horizontal="right"/>
    </xf>
    <xf numFmtId="0" fontId="2" fillId="0" borderId="0" xfId="0" quotePrefix="1" applyFont="1" applyAlignment="1">
      <alignment horizontal="left"/>
    </xf>
    <xf numFmtId="170" fontId="0" fillId="0" borderId="0" xfId="0" applyNumberFormat="1"/>
    <xf numFmtId="0" fontId="44" fillId="0" borderId="0" xfId="0" applyFont="1" applyFill="1" applyBorder="1" applyAlignment="1">
      <alignment horizontal="left"/>
    </xf>
    <xf numFmtId="0" fontId="45" fillId="0" borderId="0" xfId="2" applyFont="1" applyAlignment="1">
      <alignment horizontal="centerContinuous" vertical="center"/>
    </xf>
    <xf numFmtId="0" fontId="46" fillId="0" borderId="0" xfId="2" applyFont="1" applyBorder="1" applyAlignment="1">
      <alignment horizontal="centerContinuous" vertical="center"/>
    </xf>
    <xf numFmtId="0" fontId="46" fillId="0" borderId="0" xfId="2" applyFont="1" applyBorder="1" applyAlignment="1">
      <alignment vertical="center"/>
    </xf>
    <xf numFmtId="0" fontId="47" fillId="0" borderId="0" xfId="0" applyFont="1" applyFill="1" applyBorder="1" applyAlignment="1">
      <alignment horizontal="left"/>
    </xf>
    <xf numFmtId="0" fontId="48" fillId="0" borderId="0" xfId="0" applyFont="1" applyBorder="1"/>
    <xf numFmtId="0" fontId="49" fillId="0" borderId="0" xfId="0" applyFont="1" applyBorder="1"/>
    <xf numFmtId="0" fontId="49" fillId="0" borderId="0" xfId="0" applyFont="1"/>
    <xf numFmtId="0" fontId="50" fillId="0" borderId="0" xfId="0" applyFont="1" applyBorder="1" applyAlignment="1">
      <alignment horizontal="left"/>
    </xf>
    <xf numFmtId="0" fontId="50" fillId="0" borderId="0" xfId="0" applyFont="1" applyAlignment="1">
      <alignment horizontal="left"/>
    </xf>
    <xf numFmtId="0" fontId="51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/>
    <xf numFmtId="0" fontId="52" fillId="0" borderId="0" xfId="2" applyFont="1" applyBorder="1" applyAlignment="1">
      <alignment horizontal="centerContinuous"/>
    </xf>
    <xf numFmtId="0" fontId="13" fillId="0" borderId="0" xfId="2" applyFont="1" applyBorder="1" applyAlignment="1">
      <alignment horizontal="centerContinuous"/>
    </xf>
    <xf numFmtId="0" fontId="54" fillId="0" borderId="0" xfId="2" applyFont="1" applyBorder="1" applyAlignment="1">
      <alignment horizontal="left"/>
    </xf>
    <xf numFmtId="0" fontId="55" fillId="0" borderId="0" xfId="2" applyFont="1" applyBorder="1" applyAlignment="1">
      <alignment horizontal="centerContinuous"/>
    </xf>
    <xf numFmtId="0" fontId="56" fillId="0" borderId="0" xfId="2" applyFont="1" applyBorder="1" applyAlignment="1">
      <alignment horizontal="centerContinuous"/>
    </xf>
    <xf numFmtId="0" fontId="56" fillId="0" borderId="0" xfId="2" applyFont="1" applyBorder="1"/>
    <xf numFmtId="0" fontId="56" fillId="0" borderId="0" xfId="2" applyFont="1"/>
    <xf numFmtId="0" fontId="43" fillId="0" borderId="0" xfId="2" applyBorder="1" applyAlignment="1">
      <alignment horizontal="centerContinuous"/>
    </xf>
    <xf numFmtId="0" fontId="57" fillId="0" borderId="0" xfId="2" applyFont="1" applyBorder="1"/>
    <xf numFmtId="0" fontId="58" fillId="3" borderId="0" xfId="2" applyFont="1" applyFill="1" applyBorder="1" applyAlignment="1">
      <alignment horizontal="left" vertical="center" wrapText="1"/>
    </xf>
    <xf numFmtId="0" fontId="58" fillId="3" borderId="0" xfId="2" applyFont="1" applyFill="1" applyBorder="1" applyAlignment="1">
      <alignment horizontal="right" vertical="center" wrapText="1"/>
    </xf>
    <xf numFmtId="0" fontId="59" fillId="0" borderId="0" xfId="2" applyFont="1" applyBorder="1" applyAlignment="1">
      <alignment horizontal="centerContinuous"/>
    </xf>
    <xf numFmtId="0" fontId="60" fillId="0" borderId="0" xfId="2" applyFont="1"/>
    <xf numFmtId="0" fontId="58" fillId="3" borderId="0" xfId="2" applyFont="1" applyFill="1" applyBorder="1"/>
    <xf numFmtId="3" fontId="61" fillId="7" borderId="0" xfId="2" applyNumberFormat="1" applyFont="1" applyFill="1" applyBorder="1" applyAlignment="1">
      <alignment horizontal="right"/>
    </xf>
    <xf numFmtId="3" fontId="61" fillId="4" borderId="0" xfId="2" applyNumberFormat="1" applyFont="1" applyFill="1" applyBorder="1" applyAlignment="1">
      <alignment horizontal="right"/>
    </xf>
    <xf numFmtId="0" fontId="62" fillId="0" borderId="0" xfId="2" applyFont="1" applyBorder="1" applyAlignment="1">
      <alignment horizontal="centerContinuous"/>
    </xf>
    <xf numFmtId="0" fontId="57" fillId="3" borderId="0" xfId="2" applyFont="1" applyFill="1" applyBorder="1"/>
    <xf numFmtId="0" fontId="63" fillId="4" borderId="0" xfId="2" applyFont="1" applyFill="1" applyBorder="1"/>
    <xf numFmtId="3" fontId="63" fillId="4" borderId="0" xfId="2" applyNumberFormat="1" applyFont="1" applyFill="1" applyBorder="1" applyAlignment="1">
      <alignment horizontal="right"/>
    </xf>
    <xf numFmtId="0" fontId="63" fillId="3" borderId="0" xfId="2" applyFont="1" applyFill="1" applyBorder="1"/>
    <xf numFmtId="0" fontId="57" fillId="0" borderId="0" xfId="2" applyFont="1"/>
    <xf numFmtId="0" fontId="58" fillId="3" borderId="0" xfId="2" applyFont="1" applyFill="1" applyAlignment="1">
      <alignment horizontal="right"/>
    </xf>
    <xf numFmtId="3" fontId="58" fillId="3" borderId="0" xfId="2" applyNumberFormat="1" applyFont="1" applyFill="1" applyBorder="1" applyAlignment="1">
      <alignment horizontal="right"/>
    </xf>
    <xf numFmtId="3" fontId="58" fillId="3" borderId="0" xfId="2" applyNumberFormat="1" applyFont="1" applyFill="1" applyBorder="1"/>
    <xf numFmtId="0" fontId="64" fillId="0" borderId="0" xfId="2" applyFont="1"/>
    <xf numFmtId="0" fontId="64" fillId="0" borderId="0" xfId="2" applyFont="1" applyBorder="1"/>
    <xf numFmtId="0" fontId="61" fillId="0" borderId="0" xfId="2" applyFont="1" applyBorder="1"/>
    <xf numFmtId="0" fontId="65" fillId="0" borderId="0" xfId="0" quotePrefix="1" applyFont="1" applyAlignment="1">
      <alignment horizontal="right"/>
    </xf>
    <xf numFmtId="0" fontId="63" fillId="0" borderId="0" xfId="2" applyFont="1" applyBorder="1"/>
    <xf numFmtId="3" fontId="61" fillId="0" borderId="0" xfId="2" applyNumberFormat="1" applyFont="1" applyBorder="1" applyAlignment="1">
      <alignment horizontal="right"/>
    </xf>
    <xf numFmtId="3" fontId="63" fillId="0" borderId="0" xfId="2" applyNumberFormat="1" applyFont="1" applyBorder="1"/>
    <xf numFmtId="0" fontId="65" fillId="0" borderId="0" xfId="2" applyFont="1" applyAlignment="1">
      <alignment horizontal="right" vertical="center"/>
    </xf>
    <xf numFmtId="4" fontId="61" fillId="7" borderId="0" xfId="2" applyNumberFormat="1" applyFont="1" applyFill="1" applyBorder="1" applyAlignment="1">
      <alignment horizontal="right"/>
    </xf>
    <xf numFmtId="4" fontId="61" fillId="4" borderId="0" xfId="2" applyNumberFormat="1" applyFont="1" applyFill="1" applyBorder="1" applyAlignment="1">
      <alignment horizontal="right"/>
    </xf>
    <xf numFmtId="0" fontId="62" fillId="0" borderId="0" xfId="2" applyFont="1"/>
    <xf numFmtId="169" fontId="61" fillId="7" borderId="0" xfId="2" applyNumberFormat="1" applyFont="1" applyFill="1" applyBorder="1" applyAlignment="1">
      <alignment horizontal="right"/>
    </xf>
    <xf numFmtId="169" fontId="61" fillId="4" borderId="0" xfId="2" applyNumberFormat="1" applyFont="1" applyFill="1" applyBorder="1" applyAlignment="1">
      <alignment horizontal="right"/>
    </xf>
    <xf numFmtId="4" fontId="63" fillId="4" borderId="0" xfId="2" applyNumberFormat="1" applyFont="1" applyFill="1" applyBorder="1" applyAlignment="1">
      <alignment horizontal="right"/>
    </xf>
    <xf numFmtId="169" fontId="63" fillId="4" borderId="0" xfId="2" applyNumberFormat="1" applyFont="1" applyFill="1" applyBorder="1" applyAlignment="1">
      <alignment horizontal="right"/>
    </xf>
    <xf numFmtId="0" fontId="60" fillId="0" borderId="0" xfId="2" applyFont="1" applyBorder="1"/>
    <xf numFmtId="0" fontId="58" fillId="3" borderId="0" xfId="2" applyFont="1" applyFill="1" applyBorder="1" applyAlignment="1">
      <alignment horizontal="right"/>
    </xf>
    <xf numFmtId="4" fontId="58" fillId="3" borderId="0" xfId="2" applyNumberFormat="1" applyFont="1" applyFill="1" applyBorder="1" applyAlignment="1">
      <alignment horizontal="right"/>
    </xf>
    <xf numFmtId="169" fontId="58" fillId="3" borderId="0" xfId="2" applyNumberFormat="1" applyFont="1" applyFill="1" applyBorder="1" applyAlignment="1">
      <alignment horizontal="right"/>
    </xf>
    <xf numFmtId="169" fontId="57" fillId="0" borderId="0" xfId="2" applyNumberFormat="1" applyFont="1" applyBorder="1"/>
    <xf numFmtId="4" fontId="57" fillId="0" borderId="0" xfId="2" applyNumberFormat="1" applyFont="1" applyBorder="1"/>
    <xf numFmtId="4" fontId="57" fillId="0" borderId="0" xfId="2" applyNumberFormat="1" applyFont="1"/>
    <xf numFmtId="0" fontId="67" fillId="0" borderId="0" xfId="0" applyFont="1" applyFill="1" applyAlignment="1">
      <alignment horizontal="left"/>
    </xf>
    <xf numFmtId="172" fontId="52" fillId="0" borderId="0" xfId="2" applyNumberFormat="1" applyFont="1" applyBorder="1"/>
    <xf numFmtId="4" fontId="64" fillId="0" borderId="0" xfId="2" applyNumberFormat="1" applyFont="1" applyBorder="1"/>
    <xf numFmtId="0" fontId="52" fillId="0" borderId="0" xfId="0" applyFont="1" applyFill="1" applyAlignment="1">
      <alignment horizontal="left"/>
    </xf>
    <xf numFmtId="0" fontId="52" fillId="0" borderId="0" xfId="2" applyFont="1" applyBorder="1"/>
    <xf numFmtId="169" fontId="52" fillId="0" borderId="0" xfId="2" applyNumberFormat="1" applyFont="1" applyBorder="1"/>
    <xf numFmtId="169" fontId="64" fillId="0" borderId="0" xfId="2" applyNumberFormat="1" applyFont="1" applyBorder="1"/>
    <xf numFmtId="4" fontId="64" fillId="0" borderId="0" xfId="2" applyNumberFormat="1" applyFont="1"/>
    <xf numFmtId="0" fontId="67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169" fontId="64" fillId="0" borderId="0" xfId="2" applyNumberFormat="1" applyFont="1" applyBorder="1" applyAlignment="1">
      <alignment horizontal="right"/>
    </xf>
    <xf numFmtId="4" fontId="60" fillId="0" borderId="0" xfId="2" applyNumberFormat="1" applyFont="1" applyBorder="1"/>
    <xf numFmtId="4" fontId="60" fillId="0" borderId="0" xfId="2" applyNumberFormat="1" applyFont="1"/>
    <xf numFmtId="169" fontId="60" fillId="0" borderId="0" xfId="2" applyNumberFormat="1" applyFont="1" applyBorder="1"/>
    <xf numFmtId="0" fontId="59" fillId="0" borderId="0" xfId="2" applyFont="1"/>
    <xf numFmtId="0" fontId="61" fillId="7" borderId="0" xfId="2" applyFont="1" applyFill="1" applyBorder="1"/>
    <xf numFmtId="0" fontId="40" fillId="0" borderId="0" xfId="0" quotePrefix="1" applyFont="1" applyBorder="1" applyAlignment="1">
      <alignment horizontal="left"/>
    </xf>
    <xf numFmtId="0" fontId="41" fillId="0" borderId="0" xfId="0" quotePrefix="1" applyFont="1" applyBorder="1" applyAlignment="1">
      <alignment horizontal="left"/>
    </xf>
    <xf numFmtId="49" fontId="10" fillId="3" borderId="0" xfId="0" applyNumberFormat="1" applyFont="1" applyFill="1" applyAlignment="1">
      <alignment horizontal="right" wrapText="1"/>
    </xf>
    <xf numFmtId="0" fontId="14" fillId="0" borderId="0" xfId="0" applyFont="1" applyFill="1"/>
    <xf numFmtId="3" fontId="13" fillId="0" borderId="0" xfId="0" applyNumberFormat="1" applyFont="1" applyFill="1"/>
    <xf numFmtId="10" fontId="13" fillId="0" borderId="0" xfId="0" applyNumberFormat="1" applyFont="1" applyFill="1"/>
    <xf numFmtId="0" fontId="13" fillId="0" borderId="0" xfId="0" applyFont="1" applyFill="1"/>
    <xf numFmtId="49" fontId="2" fillId="0" borderId="0" xfId="0" quotePrefix="1" applyNumberFormat="1" applyFont="1" applyAlignment="1">
      <alignment horizontal="left"/>
    </xf>
    <xf numFmtId="49" fontId="2" fillId="0" borderId="0" xfId="0" quotePrefix="1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4" fontId="24" fillId="0" borderId="0" xfId="0" applyNumberFormat="1" applyFont="1" applyFill="1" applyAlignment="1">
      <alignment horizontal="left"/>
    </xf>
    <xf numFmtId="0" fontId="10" fillId="3" borderId="0" xfId="0" quotePrefix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right" wrapText="1"/>
    </xf>
    <xf numFmtId="0" fontId="12" fillId="3" borderId="0" xfId="0" applyFont="1" applyFill="1" applyAlignment="1">
      <alignment horizontal="right"/>
    </xf>
    <xf numFmtId="0" fontId="10" fillId="3" borderId="5" xfId="0" applyFont="1" applyFill="1" applyBorder="1" applyAlignment="1">
      <alignment horizontal="right" wrapText="1"/>
    </xf>
    <xf numFmtId="0" fontId="0" fillId="3" borderId="0" xfId="0" applyFill="1" applyAlignment="1">
      <alignment horizontal="right" wrapText="1"/>
    </xf>
    <xf numFmtId="0" fontId="52" fillId="0" borderId="0" xfId="2" quotePrefix="1" applyFont="1" applyAlignment="1">
      <alignment horizontal="left" vertical="center" wrapText="1"/>
    </xf>
    <xf numFmtId="0" fontId="0" fillId="0" borderId="0" xfId="0" applyAlignment="1"/>
  </cellXfs>
  <cellStyles count="3">
    <cellStyle name="Komma" xfId="1" builtinId="3"/>
    <cellStyle name="Standard" xfId="0" builtinId="0"/>
    <cellStyle name="Standard_Monatsstatistik199812_tes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D00018"/>
      <rgbColor rgb="00EAEAEA"/>
      <rgbColor rgb="00C0C0C0"/>
      <rgbColor rgb="00B2B2B2"/>
      <rgbColor rgb="00660066"/>
      <rgbColor rgb="00FF8080"/>
      <rgbColor rgb="000066CC"/>
      <rgbColor rgb="00CCCCFF"/>
      <rgbColor rgb="00D00018"/>
      <rgbColor rgb="00FF00FF"/>
      <rgbColor rgb="00FFFF00"/>
      <rgbColor rgb="007A96A0"/>
      <rgbColor rgb="00598DA1"/>
      <rgbColor rgb="00B2CBD8"/>
      <rgbColor rgb="00CADBE5"/>
      <rgbColor rgb="00D71920"/>
      <rgbColor rgb="0000CCFF"/>
      <rgbColor rgb="00CCFFFF"/>
      <rgbColor rgb="00C0C0C0"/>
      <rgbColor rgb="00DDDDDD"/>
      <rgbColor rgb="0099CCFF"/>
      <rgbColor rgb="00D0001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60</xdr:row>
      <xdr:rowOff>57150</xdr:rowOff>
    </xdr:from>
    <xdr:to>
      <xdr:col>9</xdr:col>
      <xdr:colOff>447675</xdr:colOff>
      <xdr:row>63</xdr:row>
      <xdr:rowOff>123825</xdr:rowOff>
    </xdr:to>
    <xdr:pic>
      <xdr:nvPicPr>
        <xdr:cNvPr id="563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601200"/>
          <a:ext cx="12096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400050</xdr:colOff>
      <xdr:row>0</xdr:row>
      <xdr:rowOff>28575</xdr:rowOff>
    </xdr:from>
    <xdr:to>
      <xdr:col>10</xdr:col>
      <xdr:colOff>9525</xdr:colOff>
      <xdr:row>5</xdr:row>
      <xdr:rowOff>114300</xdr:rowOff>
    </xdr:to>
    <xdr:pic>
      <xdr:nvPicPr>
        <xdr:cNvPr id="563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28575"/>
          <a:ext cx="18383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34</xdr:row>
      <xdr:rowOff>142875</xdr:rowOff>
    </xdr:from>
    <xdr:to>
      <xdr:col>10</xdr:col>
      <xdr:colOff>0</xdr:colOff>
      <xdr:row>41</xdr:row>
      <xdr:rowOff>76200</xdr:rowOff>
    </xdr:to>
    <xdr:sp macro="" textlink="">
      <xdr:nvSpPr>
        <xdr:cNvPr id="56325" name="TitelBlattTextBox"/>
        <xdr:cNvSpPr txBox="1">
          <a:spLocks noChangeArrowheads="1"/>
        </xdr:cNvSpPr>
      </xdr:nvSpPr>
      <xdr:spPr bwMode="auto">
        <a:xfrm>
          <a:off x="1533525" y="5476875"/>
          <a:ext cx="52768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AT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Monatsstatistik August 2011</a:t>
          </a:r>
        </a:p>
        <a:p>
          <a:pPr algn="l" rtl="0">
            <a:defRPr sz="1000"/>
          </a:pPr>
          <a:r>
            <a:rPr lang="de-AT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Monthly statistics August 2011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152400</xdr:colOff>
      <xdr:row>59</xdr:row>
      <xdr:rowOff>0</xdr:rowOff>
    </xdr:from>
    <xdr:ext cx="76200" cy="200025"/>
    <xdr:sp macro="" textlink="">
      <xdr:nvSpPr>
        <xdr:cNvPr id="57345" name="Text Box 1"/>
        <xdr:cNvSpPr txBox="1">
          <a:spLocks noChangeArrowheads="1"/>
        </xdr:cNvSpPr>
      </xdr:nvSpPr>
      <xdr:spPr bwMode="auto">
        <a:xfrm>
          <a:off x="2286000" y="9667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37</xdr:row>
      <xdr:rowOff>0</xdr:rowOff>
    </xdr:from>
    <xdr:ext cx="76200" cy="200025"/>
    <xdr:sp macro="" textlink="">
      <xdr:nvSpPr>
        <xdr:cNvPr id="57346" name="Text Box 2"/>
        <xdr:cNvSpPr txBox="1">
          <a:spLocks noChangeArrowheads="1"/>
        </xdr:cNvSpPr>
      </xdr:nvSpPr>
      <xdr:spPr bwMode="auto">
        <a:xfrm>
          <a:off x="2286000" y="610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152400</xdr:colOff>
      <xdr:row>59</xdr:row>
      <xdr:rowOff>0</xdr:rowOff>
    </xdr:from>
    <xdr:ext cx="76200" cy="200025"/>
    <xdr:sp macro="" textlink="">
      <xdr:nvSpPr>
        <xdr:cNvPr id="58369" name="Text Box 1"/>
        <xdr:cNvSpPr txBox="1">
          <a:spLocks noChangeArrowheads="1"/>
        </xdr:cNvSpPr>
      </xdr:nvSpPr>
      <xdr:spPr bwMode="auto">
        <a:xfrm>
          <a:off x="2286000" y="9667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37</xdr:row>
      <xdr:rowOff>0</xdr:rowOff>
    </xdr:from>
    <xdr:ext cx="76200" cy="200025"/>
    <xdr:sp macro="" textlink="">
      <xdr:nvSpPr>
        <xdr:cNvPr id="58370" name="Text Box 2"/>
        <xdr:cNvSpPr txBox="1">
          <a:spLocks noChangeArrowheads="1"/>
        </xdr:cNvSpPr>
      </xdr:nvSpPr>
      <xdr:spPr bwMode="auto">
        <a:xfrm>
          <a:off x="2286000" y="610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J52"/>
  <sheetViews>
    <sheetView tabSelected="1" zoomScale="75" zoomScaleNormal="75" workbookViewId="0"/>
  </sheetViews>
  <sheetFormatPr baseColWidth="10" defaultRowHeight="12.75"/>
  <cols>
    <col min="2" max="2" width="8.85546875" customWidth="1"/>
    <col min="3" max="3" width="2.7109375" customWidth="1"/>
    <col min="10" max="10" width="10.5703125" customWidth="1"/>
    <col min="11" max="11" width="1" customWidth="1"/>
  </cols>
  <sheetData>
    <row r="10" spans="1:10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6" customHeight="1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6" customHeight="1">
      <c r="A19" s="2"/>
      <c r="B19" s="2"/>
      <c r="C19" s="1"/>
      <c r="J19" s="2"/>
    </row>
    <row r="20" spans="1:10">
      <c r="A20" s="2"/>
      <c r="B20" s="2"/>
      <c r="C20" s="1"/>
      <c r="J20" s="2"/>
    </row>
    <row r="21" spans="1:10">
      <c r="A21" s="2"/>
      <c r="B21" s="2"/>
      <c r="C21" s="1"/>
      <c r="J21" s="2"/>
    </row>
    <row r="22" spans="1:10">
      <c r="A22" s="2"/>
      <c r="B22" s="2"/>
      <c r="C22" s="1"/>
      <c r="J22" s="2"/>
    </row>
    <row r="23" spans="1:10">
      <c r="A23" s="2"/>
      <c r="B23" s="2"/>
      <c r="C23" s="1"/>
      <c r="J23" s="2"/>
    </row>
    <row r="24" spans="1:10">
      <c r="A24" s="2"/>
      <c r="B24" s="2"/>
      <c r="C24" s="1"/>
      <c r="J24" s="2"/>
    </row>
    <row r="25" spans="1:10">
      <c r="A25" s="2"/>
      <c r="B25" s="2"/>
      <c r="C25" s="1"/>
      <c r="J25" s="2"/>
    </row>
    <row r="26" spans="1:10">
      <c r="A26" s="2"/>
      <c r="B26" s="2"/>
      <c r="C26" s="1"/>
      <c r="J26" s="2"/>
    </row>
    <row r="27" spans="1:10">
      <c r="A27" s="2"/>
      <c r="B27" s="2"/>
      <c r="C27" s="1"/>
      <c r="J27" s="2"/>
    </row>
    <row r="28" spans="1:10">
      <c r="A28" s="2"/>
      <c r="B28" s="2"/>
      <c r="C28" s="1"/>
      <c r="J28" s="2"/>
    </row>
    <row r="29" spans="1:10">
      <c r="A29" s="2"/>
      <c r="B29" s="2"/>
      <c r="C29" s="1"/>
      <c r="J29" s="2"/>
    </row>
    <row r="30" spans="1:10">
      <c r="A30" s="2"/>
      <c r="B30" s="2"/>
      <c r="C30" s="1"/>
      <c r="J30" s="2"/>
    </row>
    <row r="31" spans="1:10">
      <c r="A31" s="2"/>
      <c r="B31" s="2"/>
      <c r="C31" s="1"/>
      <c r="J31" s="2"/>
    </row>
    <row r="32" spans="1:10">
      <c r="A32" s="2"/>
      <c r="B32" s="2"/>
      <c r="C32" s="1"/>
    </row>
    <row r="33" spans="1:3">
      <c r="A33" s="2"/>
      <c r="B33" s="2"/>
      <c r="C33" s="1"/>
    </row>
    <row r="34" spans="1:3">
      <c r="A34" s="2"/>
      <c r="B34" s="2"/>
      <c r="C34" s="1"/>
    </row>
    <row r="35" spans="1:3">
      <c r="A35" s="2"/>
      <c r="B35" s="2"/>
      <c r="C35" s="1"/>
    </row>
    <row r="36" spans="1:3">
      <c r="A36" s="2"/>
      <c r="B36" s="2"/>
      <c r="C36" s="1"/>
    </row>
    <row r="37" spans="1:3">
      <c r="A37" s="2"/>
      <c r="B37" s="2"/>
      <c r="C37" s="1"/>
    </row>
    <row r="38" spans="1:3">
      <c r="A38" s="2"/>
      <c r="B38" s="2"/>
      <c r="C38" s="1"/>
    </row>
    <row r="39" spans="1:3">
      <c r="A39" s="2"/>
      <c r="B39" s="2"/>
      <c r="C39" s="1"/>
    </row>
    <row r="40" spans="1:3">
      <c r="A40" s="2"/>
      <c r="B40" s="2"/>
      <c r="C40" s="1"/>
    </row>
    <row r="41" spans="1:3">
      <c r="A41" s="2"/>
      <c r="B41" s="2"/>
      <c r="C41" s="1"/>
    </row>
    <row r="42" spans="1:3">
      <c r="A42" s="2"/>
      <c r="B42" s="2"/>
      <c r="C42" s="1"/>
    </row>
    <row r="43" spans="1:3">
      <c r="A43" s="2"/>
      <c r="B43" s="2"/>
      <c r="C43" s="1"/>
    </row>
    <row r="44" spans="1:3">
      <c r="A44" s="2"/>
      <c r="B44" s="2"/>
      <c r="C44" s="1"/>
    </row>
    <row r="45" spans="1:3">
      <c r="A45" s="2"/>
      <c r="B45" s="2"/>
      <c r="C45" s="1"/>
    </row>
    <row r="46" spans="1:3">
      <c r="A46" s="2"/>
      <c r="B46" s="2"/>
      <c r="C46" s="1"/>
    </row>
    <row r="47" spans="1:3">
      <c r="A47" s="2"/>
      <c r="B47" s="2"/>
      <c r="C47" s="1"/>
    </row>
    <row r="48" spans="1:3">
      <c r="A48" s="2"/>
      <c r="B48" s="2"/>
      <c r="C48" s="1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>
      <c r="A52" s="2"/>
      <c r="B52" s="2"/>
      <c r="C52" s="2"/>
      <c r="D52" s="2"/>
      <c r="E52" s="2"/>
      <c r="F52" s="2"/>
      <c r="G52" s="2"/>
      <c r="H52" s="2"/>
      <c r="I52" s="2"/>
      <c r="J52" s="2"/>
    </row>
  </sheetData>
  <phoneticPr fontId="2" type="noConversion"/>
  <printOptions horizontalCentered="1" verticalCentered="1"/>
  <pageMargins left="0" right="0" top="0.59055118110236227" bottom="0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zoomScaleNormal="100" workbookViewId="0"/>
  </sheetViews>
  <sheetFormatPr baseColWidth="10" defaultRowHeight="12.75"/>
  <cols>
    <col min="1" max="1" width="16.5703125" customWidth="1"/>
    <col min="2" max="2" width="10.42578125" customWidth="1"/>
    <col min="3" max="3" width="10.5703125" customWidth="1"/>
    <col min="4" max="5" width="10.42578125" customWidth="1"/>
    <col min="6" max="6" width="10" customWidth="1"/>
    <col min="7" max="9" width="10.42578125" customWidth="1"/>
  </cols>
  <sheetData>
    <row r="1" spans="1:9" ht="18" customHeight="1"/>
    <row r="2" spans="1:9" ht="20.100000000000001" customHeight="1">
      <c r="A2" s="88" t="s">
        <v>97</v>
      </c>
      <c r="B2" s="5"/>
      <c r="C2" s="5"/>
      <c r="D2" s="5"/>
      <c r="E2" s="5"/>
      <c r="F2" s="5"/>
      <c r="G2" s="5"/>
    </row>
    <row r="3" spans="1:9" ht="15">
      <c r="A3" s="129" t="s">
        <v>98</v>
      </c>
      <c r="B3" s="5"/>
      <c r="C3" s="5"/>
      <c r="D3" s="5"/>
      <c r="E3" s="5"/>
      <c r="F3" s="5"/>
      <c r="G3" s="5"/>
    </row>
    <row r="4" spans="1:9" ht="12.75" customHeight="1">
      <c r="G4" s="130"/>
    </row>
    <row r="5" spans="1:9" ht="12.75" customHeight="1">
      <c r="E5" s="1"/>
      <c r="G5" s="130"/>
    </row>
    <row r="6" spans="1:9" ht="12.75" customHeight="1">
      <c r="E6" s="1"/>
      <c r="F6" s="1"/>
      <c r="G6" s="130"/>
    </row>
    <row r="7" spans="1:9" ht="12.75" customHeight="1">
      <c r="G7" s="130"/>
    </row>
    <row r="8" spans="1:9" ht="12.75" customHeight="1">
      <c r="D8" s="1"/>
      <c r="G8" s="130"/>
    </row>
    <row r="9" spans="1:9" ht="17.100000000000001" customHeight="1">
      <c r="A9" s="165" t="s">
        <v>108</v>
      </c>
      <c r="G9" s="130"/>
    </row>
    <row r="10" spans="1:9" ht="3.95" customHeight="1"/>
    <row r="11" spans="1:9">
      <c r="A11" s="132"/>
      <c r="B11" s="132"/>
      <c r="C11" s="132"/>
      <c r="D11" s="132"/>
      <c r="E11" s="132"/>
      <c r="F11" s="132"/>
      <c r="G11" s="132"/>
      <c r="H11" s="132"/>
      <c r="I11" s="132"/>
    </row>
    <row r="12" spans="1:9">
      <c r="A12" s="133"/>
      <c r="B12" s="134" t="s">
        <v>100</v>
      </c>
      <c r="C12" s="134" t="s">
        <v>101</v>
      </c>
      <c r="D12" s="134" t="s">
        <v>102</v>
      </c>
      <c r="E12" s="134" t="s">
        <v>103</v>
      </c>
      <c r="F12" s="134" t="s">
        <v>104</v>
      </c>
      <c r="G12" s="170" t="s">
        <v>105</v>
      </c>
      <c r="H12" s="134" t="s">
        <v>106</v>
      </c>
      <c r="I12" s="134" t="s">
        <v>107</v>
      </c>
    </row>
    <row r="13" spans="1:9">
      <c r="A13" s="137" t="s">
        <v>81</v>
      </c>
      <c r="B13" s="141">
        <v>1949.13</v>
      </c>
      <c r="C13" s="141">
        <v>3493.22</v>
      </c>
      <c r="D13" s="141">
        <v>1518.9</v>
      </c>
      <c r="E13" s="141">
        <v>7183.01</v>
      </c>
      <c r="F13" s="141">
        <v>264.77999999999997</v>
      </c>
      <c r="G13" s="141">
        <v>1337.04</v>
      </c>
      <c r="H13" s="171">
        <v>1461.69</v>
      </c>
      <c r="I13" s="141">
        <v>827.37</v>
      </c>
    </row>
    <row r="14" spans="1:9">
      <c r="A14" s="137" t="s">
        <v>82</v>
      </c>
      <c r="B14" s="138">
        <v>1955.14</v>
      </c>
      <c r="C14" s="138">
        <v>3584.85</v>
      </c>
      <c r="D14" s="138">
        <v>1515.71</v>
      </c>
      <c r="E14" s="138">
        <v>7398.42</v>
      </c>
      <c r="F14" s="138">
        <v>246.66</v>
      </c>
      <c r="G14" s="138">
        <v>1213.6500000000001</v>
      </c>
      <c r="H14" s="172">
        <v>1709.43</v>
      </c>
      <c r="I14" s="138">
        <v>851.35</v>
      </c>
    </row>
    <row r="15" spans="1:9">
      <c r="A15" s="144">
        <v>40756</v>
      </c>
      <c r="B15" s="145">
        <v>1962.42</v>
      </c>
      <c r="C15" s="145">
        <v>3511.16</v>
      </c>
      <c r="D15" s="145">
        <v>1505.35</v>
      </c>
      <c r="E15" s="145">
        <v>7476.43</v>
      </c>
      <c r="F15" s="145">
        <v>247.04</v>
      </c>
      <c r="G15" s="145">
        <v>1203.54</v>
      </c>
      <c r="H15" s="145">
        <v>1726.66</v>
      </c>
      <c r="I15" s="145">
        <v>844.93</v>
      </c>
    </row>
    <row r="16" spans="1:9">
      <c r="A16" s="144">
        <v>40757</v>
      </c>
      <c r="B16" s="145">
        <v>1935.95</v>
      </c>
      <c r="C16" s="145">
        <v>3463.36</v>
      </c>
      <c r="D16" s="145">
        <v>1477.73</v>
      </c>
      <c r="E16" s="145">
        <v>7339.09</v>
      </c>
      <c r="F16" s="145">
        <v>245.46</v>
      </c>
      <c r="G16" s="145">
        <v>1201.82</v>
      </c>
      <c r="H16" s="145">
        <v>1701.94</v>
      </c>
      <c r="I16" s="145">
        <v>843.54</v>
      </c>
    </row>
    <row r="17" spans="1:9">
      <c r="A17" s="144">
        <v>40758</v>
      </c>
      <c r="B17" s="145">
        <v>1890.69</v>
      </c>
      <c r="C17" s="145">
        <v>3388.82</v>
      </c>
      <c r="D17" s="145">
        <v>1424.5</v>
      </c>
      <c r="E17" s="145">
        <v>7176.7</v>
      </c>
      <c r="F17" s="145">
        <v>247.2</v>
      </c>
      <c r="G17" s="145">
        <v>1189.47</v>
      </c>
      <c r="H17" s="145">
        <v>1679.58</v>
      </c>
      <c r="I17" s="145">
        <v>846.65</v>
      </c>
    </row>
    <row r="18" spans="1:9">
      <c r="A18" s="144">
        <v>40759</v>
      </c>
      <c r="B18" s="145">
        <v>1851.53</v>
      </c>
      <c r="C18" s="145">
        <v>3339.33</v>
      </c>
      <c r="D18" s="145">
        <v>1375.47</v>
      </c>
      <c r="E18" s="145">
        <v>7038.58</v>
      </c>
      <c r="F18" s="145">
        <v>245.88</v>
      </c>
      <c r="G18" s="145">
        <v>1186.25</v>
      </c>
      <c r="H18" s="145">
        <v>1677.01</v>
      </c>
      <c r="I18" s="145">
        <v>850.75</v>
      </c>
    </row>
    <row r="19" spans="1:9">
      <c r="A19" s="144">
        <v>40760</v>
      </c>
      <c r="B19" s="145">
        <v>1813.93</v>
      </c>
      <c r="C19" s="145">
        <v>3260.56</v>
      </c>
      <c r="D19" s="145">
        <v>1347.78</v>
      </c>
      <c r="E19" s="145">
        <v>6759.53</v>
      </c>
      <c r="F19" s="145">
        <v>233.9</v>
      </c>
      <c r="G19" s="145" t="s">
        <v>9</v>
      </c>
      <c r="H19" s="145">
        <v>1635.74</v>
      </c>
      <c r="I19" s="145">
        <v>841.14</v>
      </c>
    </row>
    <row r="20" spans="1:9">
      <c r="A20" s="144">
        <v>40763</v>
      </c>
      <c r="B20" s="145">
        <v>1704.91</v>
      </c>
      <c r="C20" s="145">
        <v>3155.51</v>
      </c>
      <c r="D20" s="145">
        <v>1311.72</v>
      </c>
      <c r="E20" s="145">
        <v>6232.4</v>
      </c>
      <c r="F20" s="145">
        <v>216.34</v>
      </c>
      <c r="G20" s="145">
        <v>1115.43</v>
      </c>
      <c r="H20" s="145">
        <v>1587.63</v>
      </c>
      <c r="I20" s="145">
        <v>830.91</v>
      </c>
    </row>
    <row r="21" spans="1:9">
      <c r="A21" s="144">
        <v>40764</v>
      </c>
      <c r="B21" s="145">
        <v>1659.68</v>
      </c>
      <c r="C21" s="145">
        <v>3081.36</v>
      </c>
      <c r="D21" s="145">
        <v>1263.32</v>
      </c>
      <c r="E21" s="145">
        <v>5999.04</v>
      </c>
      <c r="F21" s="145">
        <v>198.39</v>
      </c>
      <c r="G21" s="145">
        <v>1100.6600000000001</v>
      </c>
      <c r="H21" s="145">
        <v>1529.84</v>
      </c>
      <c r="I21" s="145">
        <v>818.37</v>
      </c>
    </row>
    <row r="22" spans="1:9">
      <c r="A22" s="144">
        <v>40765</v>
      </c>
      <c r="B22" s="145">
        <v>1625.33</v>
      </c>
      <c r="C22" s="145">
        <v>2888.1</v>
      </c>
      <c r="D22" s="145">
        <v>1183.6199999999999</v>
      </c>
      <c r="E22" s="145">
        <v>6132.56</v>
      </c>
      <c r="F22" s="145">
        <v>222.88</v>
      </c>
      <c r="G22" s="145">
        <v>1083.8</v>
      </c>
      <c r="H22" s="145">
        <v>1563.7</v>
      </c>
      <c r="I22" s="145">
        <v>825.16</v>
      </c>
    </row>
    <row r="23" spans="1:9">
      <c r="A23" s="144">
        <v>40766</v>
      </c>
      <c r="B23" s="145">
        <v>1637.02</v>
      </c>
      <c r="C23" s="145">
        <v>2942.56</v>
      </c>
      <c r="D23" s="145">
        <v>1236.07</v>
      </c>
      <c r="E23" s="145">
        <v>6001.52</v>
      </c>
      <c r="F23" s="145">
        <v>219.14</v>
      </c>
      <c r="G23" s="145">
        <v>1087.5899999999999</v>
      </c>
      <c r="H23" s="145">
        <v>1515.09</v>
      </c>
      <c r="I23" s="145">
        <v>823.94</v>
      </c>
    </row>
    <row r="24" spans="1:9">
      <c r="A24" s="144">
        <v>40767</v>
      </c>
      <c r="B24" s="145">
        <v>1632.69</v>
      </c>
      <c r="C24" s="145">
        <v>2998.63</v>
      </c>
      <c r="D24" s="145">
        <v>1255.3900000000001</v>
      </c>
      <c r="E24" s="145">
        <v>6297.85</v>
      </c>
      <c r="F24" s="145">
        <v>223.26</v>
      </c>
      <c r="G24" s="145">
        <v>1125.06</v>
      </c>
      <c r="H24" s="145">
        <v>1548.2</v>
      </c>
      <c r="I24" s="145">
        <v>821.4</v>
      </c>
    </row>
    <row r="25" spans="1:9">
      <c r="A25" s="144">
        <v>40770</v>
      </c>
      <c r="B25" s="145">
        <v>1674.09</v>
      </c>
      <c r="C25" s="145">
        <v>3155.61</v>
      </c>
      <c r="D25" s="145" t="s">
        <v>9</v>
      </c>
      <c r="E25" s="145" t="s">
        <v>9</v>
      </c>
      <c r="F25" s="145">
        <v>225.84</v>
      </c>
      <c r="G25" s="145" t="s">
        <v>9</v>
      </c>
      <c r="H25" s="145">
        <v>1549.15</v>
      </c>
      <c r="I25" s="145">
        <v>816.6</v>
      </c>
    </row>
    <row r="26" spans="1:9">
      <c r="A26" s="144">
        <v>40771</v>
      </c>
      <c r="B26" s="145">
        <v>1648.93</v>
      </c>
      <c r="C26" s="145">
        <v>3080.48</v>
      </c>
      <c r="D26" s="145">
        <v>1290.49</v>
      </c>
      <c r="E26" s="145">
        <v>6343.04</v>
      </c>
      <c r="F26" s="145">
        <v>221.97</v>
      </c>
      <c r="G26" s="145">
        <v>1102.3399999999999</v>
      </c>
      <c r="H26" s="145">
        <v>1526.37</v>
      </c>
      <c r="I26" s="145">
        <v>816.68</v>
      </c>
    </row>
    <row r="27" spans="1:9">
      <c r="A27" s="144">
        <v>40772</v>
      </c>
      <c r="B27" s="145">
        <v>1676.21</v>
      </c>
      <c r="C27" s="145">
        <v>3147.59</v>
      </c>
      <c r="D27" s="145">
        <v>1293.2</v>
      </c>
      <c r="E27" s="145">
        <v>6447.67</v>
      </c>
      <c r="F27" s="145">
        <v>220.3</v>
      </c>
      <c r="G27" s="145">
        <v>1111.6300000000001</v>
      </c>
      <c r="H27" s="145">
        <v>1527.94</v>
      </c>
      <c r="I27" s="145">
        <v>810.35</v>
      </c>
    </row>
    <row r="28" spans="1:9">
      <c r="A28" s="144">
        <v>40773</v>
      </c>
      <c r="B28" s="145">
        <v>1643.75</v>
      </c>
      <c r="C28" s="145">
        <v>3034.85</v>
      </c>
      <c r="D28" s="145">
        <v>1196.29</v>
      </c>
      <c r="E28" s="145">
        <v>6158.91</v>
      </c>
      <c r="F28" s="145">
        <v>218.08</v>
      </c>
      <c r="G28" s="145">
        <v>1086.07</v>
      </c>
      <c r="H28" s="145">
        <v>1514.29</v>
      </c>
      <c r="I28" s="145">
        <v>810.35</v>
      </c>
    </row>
    <row r="29" spans="1:9">
      <c r="A29" s="144">
        <v>40774</v>
      </c>
      <c r="B29" s="145">
        <v>1611.24</v>
      </c>
      <c r="C29" s="145">
        <v>2995.75</v>
      </c>
      <c r="D29" s="145">
        <v>1204.54</v>
      </c>
      <c r="E29" s="145">
        <v>5992.34</v>
      </c>
      <c r="F29" s="145">
        <v>208.88</v>
      </c>
      <c r="G29" s="145">
        <v>1083.51</v>
      </c>
      <c r="H29" s="145">
        <v>1474.02</v>
      </c>
      <c r="I29" s="145">
        <v>797.48</v>
      </c>
    </row>
    <row r="30" spans="1:9">
      <c r="A30" s="144">
        <v>40777</v>
      </c>
      <c r="B30" s="145">
        <v>1624.88</v>
      </c>
      <c r="C30" s="145">
        <v>3038.99</v>
      </c>
      <c r="D30" s="145">
        <v>1233.28</v>
      </c>
      <c r="E30" s="145">
        <v>6035.7</v>
      </c>
      <c r="F30" s="145">
        <v>219.55</v>
      </c>
      <c r="G30" s="145">
        <v>1087.3399999999999</v>
      </c>
      <c r="H30" s="145">
        <v>1467.44</v>
      </c>
      <c r="I30" s="145">
        <v>793.88</v>
      </c>
    </row>
    <row r="31" spans="1:9">
      <c r="A31" s="144">
        <v>40778</v>
      </c>
      <c r="B31" s="145">
        <v>1624.36</v>
      </c>
      <c r="C31" s="145">
        <v>3031.95</v>
      </c>
      <c r="D31" s="145">
        <v>1236.3699999999999</v>
      </c>
      <c r="E31" s="145">
        <v>6060.78</v>
      </c>
      <c r="F31" s="145">
        <v>215.56</v>
      </c>
      <c r="G31" s="145">
        <v>1087.79</v>
      </c>
      <c r="H31" s="145">
        <v>1493.28</v>
      </c>
      <c r="I31" s="145">
        <v>788.93</v>
      </c>
    </row>
    <row r="32" spans="1:9">
      <c r="A32" s="144">
        <v>40779</v>
      </c>
      <c r="B32" s="145">
        <v>1659.09</v>
      </c>
      <c r="C32" s="145">
        <v>3008.28</v>
      </c>
      <c r="D32" s="145">
        <v>1236.32</v>
      </c>
      <c r="E32" s="145">
        <v>6116.94</v>
      </c>
      <c r="F32" s="145">
        <v>213.5</v>
      </c>
      <c r="G32" s="145">
        <v>1094.9000000000001</v>
      </c>
      <c r="H32" s="145">
        <v>1489.38</v>
      </c>
      <c r="I32" s="145">
        <v>793.27</v>
      </c>
    </row>
    <row r="33" spans="1:9">
      <c r="A33" s="144">
        <v>40780</v>
      </c>
      <c r="B33" s="145">
        <v>1679.98</v>
      </c>
      <c r="C33" s="145">
        <v>2966.97</v>
      </c>
      <c r="D33" s="145">
        <v>1239.57</v>
      </c>
      <c r="E33" s="145">
        <v>6194.3</v>
      </c>
      <c r="F33" s="145">
        <v>210.69</v>
      </c>
      <c r="G33" s="145">
        <v>1102.05</v>
      </c>
      <c r="H33" s="145">
        <v>1508.6</v>
      </c>
      <c r="I33" s="145">
        <v>789.5</v>
      </c>
    </row>
    <row r="34" spans="1:9">
      <c r="A34" s="144">
        <v>40781</v>
      </c>
      <c r="B34" s="145">
        <v>1673.27</v>
      </c>
      <c r="C34" s="145">
        <v>2971.49</v>
      </c>
      <c r="D34" s="145">
        <v>1238.43</v>
      </c>
      <c r="E34" s="145">
        <v>6143.47</v>
      </c>
      <c r="F34" s="145">
        <v>213.23</v>
      </c>
      <c r="G34" s="145">
        <v>1092.69</v>
      </c>
      <c r="H34" s="145">
        <v>1501.54</v>
      </c>
      <c r="I34" s="145">
        <v>794.43</v>
      </c>
    </row>
    <row r="35" spans="1:9">
      <c r="A35" s="144">
        <v>40784</v>
      </c>
      <c r="B35" s="145">
        <v>1699.25</v>
      </c>
      <c r="C35" s="145">
        <v>3061.27</v>
      </c>
      <c r="D35" s="145">
        <v>1264.0999999999999</v>
      </c>
      <c r="E35" s="145">
        <v>6327.87</v>
      </c>
      <c r="F35" s="145">
        <v>209.69</v>
      </c>
      <c r="G35" s="145">
        <v>1106.55</v>
      </c>
      <c r="H35" s="145">
        <v>1498.86</v>
      </c>
      <c r="I35" s="145">
        <v>783.48</v>
      </c>
    </row>
    <row r="36" spans="1:9">
      <c r="A36" s="144">
        <v>40785</v>
      </c>
      <c r="B36" s="145">
        <v>1701.26</v>
      </c>
      <c r="C36" s="145">
        <v>3019.25</v>
      </c>
      <c r="D36" s="145">
        <v>1281.8399999999999</v>
      </c>
      <c r="E36" s="145">
        <v>6356.14</v>
      </c>
      <c r="F36" s="145">
        <v>214.08</v>
      </c>
      <c r="G36" s="145">
        <v>1115.42</v>
      </c>
      <c r="H36" s="145">
        <v>1513.76</v>
      </c>
      <c r="I36" s="145" t="s">
        <v>9</v>
      </c>
    </row>
    <row r="37" spans="1:9">
      <c r="A37" s="144">
        <v>40786</v>
      </c>
      <c r="B37" s="145">
        <v>1731.21</v>
      </c>
      <c r="C37" s="145">
        <v>3091.8</v>
      </c>
      <c r="D37" s="145">
        <v>1319.97</v>
      </c>
      <c r="E37" s="145">
        <v>6448.1</v>
      </c>
      <c r="F37" s="145">
        <v>216.86</v>
      </c>
      <c r="G37" s="145">
        <v>1129.94</v>
      </c>
      <c r="H37" s="145">
        <v>1524.36</v>
      </c>
      <c r="I37" s="145">
        <v>783.39</v>
      </c>
    </row>
    <row r="38" spans="1:9">
      <c r="A38" s="147" t="s">
        <v>83</v>
      </c>
      <c r="B38" s="148">
        <v>-0.1118</v>
      </c>
      <c r="C38" s="148">
        <v>-0.1149</v>
      </c>
      <c r="D38" s="148">
        <v>-0.13100000000000001</v>
      </c>
      <c r="E38" s="148">
        <v>-0.1023</v>
      </c>
      <c r="F38" s="148">
        <v>-0.18099999999999999</v>
      </c>
      <c r="G38" s="148">
        <v>-0.15490000000000001</v>
      </c>
      <c r="H38" s="173">
        <v>4.2900000000000001E-2</v>
      </c>
      <c r="I38" s="148">
        <v>-5.3199999999999997E-2</v>
      </c>
    </row>
    <row r="39" spans="1:9">
      <c r="A39" s="151" t="s">
        <v>84</v>
      </c>
      <c r="B39" s="152">
        <v>-0.1145</v>
      </c>
      <c r="C39" s="152">
        <v>-0.13750000000000001</v>
      </c>
      <c r="D39" s="152">
        <v>-0.12909999999999999</v>
      </c>
      <c r="E39" s="152">
        <v>-0.12839999999999999</v>
      </c>
      <c r="F39" s="152">
        <v>-0.1208</v>
      </c>
      <c r="G39" s="152">
        <v>-6.9000000000000006E-2</v>
      </c>
      <c r="H39" s="174">
        <v>-0.10829999999999999</v>
      </c>
      <c r="I39" s="152">
        <v>-7.9799999999999996E-2</v>
      </c>
    </row>
    <row r="40" spans="1:9">
      <c r="A40" s="154" t="s">
        <v>85</v>
      </c>
      <c r="B40" s="145">
        <v>1962.42</v>
      </c>
      <c r="C40" s="145">
        <v>3511.16</v>
      </c>
      <c r="D40" s="145">
        <v>1505.35</v>
      </c>
      <c r="E40" s="145">
        <v>7476.43</v>
      </c>
      <c r="F40" s="145">
        <v>247.2</v>
      </c>
      <c r="G40" s="145">
        <v>1203.54</v>
      </c>
      <c r="H40" s="166">
        <v>1726.66</v>
      </c>
      <c r="I40" s="145">
        <v>850.75</v>
      </c>
    </row>
    <row r="41" spans="1:9">
      <c r="A41" s="156" t="s">
        <v>86</v>
      </c>
      <c r="B41" s="157">
        <v>40756</v>
      </c>
      <c r="C41" s="157">
        <v>40756</v>
      </c>
      <c r="D41" s="157">
        <v>40756</v>
      </c>
      <c r="E41" s="157">
        <v>40756</v>
      </c>
      <c r="F41" s="157">
        <v>40758</v>
      </c>
      <c r="G41" s="157">
        <v>40756</v>
      </c>
      <c r="H41" s="167">
        <v>40756</v>
      </c>
      <c r="I41" s="157">
        <v>40759</v>
      </c>
    </row>
    <row r="42" spans="1:9">
      <c r="A42" s="160" t="s">
        <v>87</v>
      </c>
      <c r="B42" s="161">
        <v>1611.24</v>
      </c>
      <c r="C42" s="161">
        <v>2888.1</v>
      </c>
      <c r="D42" s="161">
        <v>1183.6199999999999</v>
      </c>
      <c r="E42" s="161">
        <v>5992.34</v>
      </c>
      <c r="F42" s="161">
        <v>198.39</v>
      </c>
      <c r="G42" s="161">
        <v>1083.51</v>
      </c>
      <c r="H42" s="168">
        <v>1467.44</v>
      </c>
      <c r="I42" s="161">
        <v>783.39</v>
      </c>
    </row>
    <row r="43" spans="1:9">
      <c r="A43" s="162" t="s">
        <v>88</v>
      </c>
      <c r="B43" s="163">
        <v>40774</v>
      </c>
      <c r="C43" s="163">
        <v>40765</v>
      </c>
      <c r="D43" s="163">
        <v>40765</v>
      </c>
      <c r="E43" s="163">
        <v>40774</v>
      </c>
      <c r="F43" s="163">
        <v>40764</v>
      </c>
      <c r="G43" s="163">
        <v>40774</v>
      </c>
      <c r="H43" s="169">
        <v>40777</v>
      </c>
      <c r="I43" s="163">
        <v>40786</v>
      </c>
    </row>
    <row r="44" spans="1:9">
      <c r="A44" s="164" t="s">
        <v>89</v>
      </c>
      <c r="B44" s="145">
        <v>2125.9699999999998</v>
      </c>
      <c r="C44" s="145">
        <v>4156.8500000000004</v>
      </c>
      <c r="D44" s="145">
        <v>1648.04</v>
      </c>
      <c r="E44" s="145">
        <v>8620.67</v>
      </c>
      <c r="F44" s="145">
        <v>320.27</v>
      </c>
      <c r="G44" s="145">
        <v>1471.51</v>
      </c>
      <c r="H44" s="166">
        <v>1908.2</v>
      </c>
      <c r="I44" s="145">
        <v>951.3</v>
      </c>
    </row>
    <row r="45" spans="1:9">
      <c r="A45" s="156" t="s">
        <v>90</v>
      </c>
      <c r="B45" s="157">
        <v>40665</v>
      </c>
      <c r="C45" s="157">
        <v>40641</v>
      </c>
      <c r="D45" s="157">
        <v>40661</v>
      </c>
      <c r="E45" s="157">
        <v>40627</v>
      </c>
      <c r="F45" s="157">
        <v>40612</v>
      </c>
      <c r="G45" s="157">
        <v>40583</v>
      </c>
      <c r="H45" s="167">
        <v>40637</v>
      </c>
      <c r="I45" s="157">
        <v>40619</v>
      </c>
    </row>
    <row r="46" spans="1:9">
      <c r="A46" s="151" t="s">
        <v>91</v>
      </c>
      <c r="B46" s="161">
        <v>1611.24</v>
      </c>
      <c r="C46" s="161">
        <v>2888.1</v>
      </c>
      <c r="D46" s="161">
        <v>1183.6199999999999</v>
      </c>
      <c r="E46" s="161">
        <v>5992.34</v>
      </c>
      <c r="F46" s="161">
        <v>198.39</v>
      </c>
      <c r="G46" s="161">
        <v>1083.51</v>
      </c>
      <c r="H46" s="168">
        <v>1467.44</v>
      </c>
      <c r="I46" s="161">
        <v>783.39</v>
      </c>
    </row>
    <row r="47" spans="1:9">
      <c r="A47" s="162" t="s">
        <v>92</v>
      </c>
      <c r="B47" s="163">
        <v>40774</v>
      </c>
      <c r="C47" s="163">
        <v>40765</v>
      </c>
      <c r="D47" s="163">
        <v>40765</v>
      </c>
      <c r="E47" s="163">
        <v>40774</v>
      </c>
      <c r="F47" s="163">
        <v>40764</v>
      </c>
      <c r="G47" s="163">
        <v>40774</v>
      </c>
      <c r="H47" s="169">
        <v>40777</v>
      </c>
      <c r="I47" s="163">
        <v>40786</v>
      </c>
    </row>
    <row r="48" spans="1:9">
      <c r="A48" s="154" t="s">
        <v>93</v>
      </c>
      <c r="B48" s="166">
        <v>2926.82</v>
      </c>
      <c r="C48" s="166">
        <v>5432.54</v>
      </c>
      <c r="D48" s="166">
        <v>2270.94</v>
      </c>
      <c r="E48" s="166">
        <v>21615.62</v>
      </c>
      <c r="F48" s="166">
        <v>1847.62</v>
      </c>
      <c r="G48" s="166">
        <v>2899.36</v>
      </c>
      <c r="H48" s="166">
        <v>5248.01</v>
      </c>
      <c r="I48" s="166">
        <v>962.52</v>
      </c>
    </row>
    <row r="49" spans="1:9">
      <c r="A49" s="156" t="s">
        <v>94</v>
      </c>
      <c r="B49" s="167">
        <v>39384</v>
      </c>
      <c r="C49" s="167">
        <v>39286</v>
      </c>
      <c r="D49" s="167">
        <v>39384</v>
      </c>
      <c r="E49" s="167">
        <v>39286</v>
      </c>
      <c r="F49" s="167">
        <v>39205</v>
      </c>
      <c r="G49" s="167">
        <v>39370</v>
      </c>
      <c r="H49" s="167">
        <v>39587</v>
      </c>
      <c r="I49" s="167">
        <v>40224</v>
      </c>
    </row>
    <row r="50" spans="1:9">
      <c r="A50" s="160" t="s">
        <v>95</v>
      </c>
      <c r="B50" s="168">
        <v>331.21</v>
      </c>
      <c r="C50" s="168">
        <v>1203.23</v>
      </c>
      <c r="D50" s="168">
        <v>548.76</v>
      </c>
      <c r="E50" s="168">
        <v>2275.6</v>
      </c>
      <c r="F50" s="168">
        <v>153.41999999999999</v>
      </c>
      <c r="G50" s="168">
        <v>772.93</v>
      </c>
      <c r="H50" s="168">
        <v>987.8</v>
      </c>
      <c r="I50" s="168">
        <v>777.93</v>
      </c>
    </row>
    <row r="51" spans="1:9">
      <c r="A51" s="162" t="s">
        <v>96</v>
      </c>
      <c r="B51" s="169">
        <v>36220</v>
      </c>
      <c r="C51" s="169">
        <v>37155</v>
      </c>
      <c r="D51" s="169">
        <v>37711</v>
      </c>
      <c r="E51" s="169">
        <v>39869</v>
      </c>
      <c r="F51" s="169">
        <v>39883</v>
      </c>
      <c r="G51" s="169">
        <v>39881</v>
      </c>
      <c r="H51" s="169">
        <v>39864</v>
      </c>
      <c r="I51" s="169">
        <v>40448</v>
      </c>
    </row>
  </sheetData>
  <phoneticPr fontId="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5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workbookViewId="0"/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</cols>
  <sheetData>
    <row r="1" spans="1:8" ht="18" customHeight="1"/>
    <row r="2" spans="1:8" ht="20.100000000000001" customHeight="1">
      <c r="A2" s="88" t="s">
        <v>97</v>
      </c>
      <c r="B2" s="5"/>
      <c r="C2" s="5"/>
      <c r="D2" s="5"/>
      <c r="E2" s="5"/>
      <c r="F2" s="5"/>
      <c r="G2" s="5"/>
    </row>
    <row r="3" spans="1:8" ht="15">
      <c r="A3" s="129" t="s">
        <v>98</v>
      </c>
      <c r="B3" s="5"/>
      <c r="C3" s="5"/>
      <c r="D3" s="5"/>
      <c r="E3" s="5"/>
      <c r="F3" s="5"/>
      <c r="G3" s="5"/>
    </row>
    <row r="4" spans="1:8" ht="12.75" customHeight="1">
      <c r="G4" s="130"/>
    </row>
    <row r="5" spans="1:8" ht="12.75" customHeight="1">
      <c r="E5" s="1"/>
      <c r="G5" s="130"/>
    </row>
    <row r="6" spans="1:8" ht="12.75" customHeight="1">
      <c r="F6" s="1"/>
      <c r="G6" s="130"/>
    </row>
    <row r="7" spans="1:8" ht="12.75" customHeight="1">
      <c r="D7" s="1"/>
      <c r="G7" s="130"/>
    </row>
    <row r="8" spans="1:8" ht="12.75" customHeight="1">
      <c r="G8" s="130"/>
    </row>
    <row r="9" spans="1:8" ht="17.100000000000001" customHeight="1">
      <c r="A9" s="165" t="s">
        <v>115</v>
      </c>
      <c r="G9" s="130"/>
    </row>
    <row r="10" spans="1:8" ht="3.95" customHeight="1"/>
    <row r="11" spans="1:8">
      <c r="A11" s="132"/>
      <c r="B11" s="132"/>
      <c r="C11" s="132"/>
      <c r="D11" s="132"/>
      <c r="E11" s="132"/>
      <c r="F11" s="132"/>
      <c r="G11" s="132"/>
      <c r="H11" s="132"/>
    </row>
    <row r="12" spans="1:8">
      <c r="A12" s="133"/>
      <c r="B12" s="134" t="s">
        <v>109</v>
      </c>
      <c r="C12" s="134" t="s">
        <v>110</v>
      </c>
      <c r="D12" s="134" t="s">
        <v>111</v>
      </c>
      <c r="E12" s="134" t="s">
        <v>112</v>
      </c>
      <c r="F12" s="134" t="s">
        <v>113</v>
      </c>
      <c r="G12" s="134" t="s">
        <v>114</v>
      </c>
      <c r="H12" s="134"/>
    </row>
    <row r="13" spans="1:8">
      <c r="A13" s="137" t="s">
        <v>81</v>
      </c>
      <c r="B13" s="141">
        <v>1189.1300000000001</v>
      </c>
      <c r="C13" s="141">
        <v>1721.65</v>
      </c>
      <c r="D13" s="141">
        <v>1414.95</v>
      </c>
      <c r="E13" s="141">
        <v>875.95</v>
      </c>
      <c r="F13" s="141">
        <v>1265.74</v>
      </c>
      <c r="G13" s="141">
        <v>856.28</v>
      </c>
      <c r="H13" s="168"/>
    </row>
    <row r="14" spans="1:8">
      <c r="A14" s="137" t="s">
        <v>82</v>
      </c>
      <c r="B14" s="138">
        <v>1148.5999999999999</v>
      </c>
      <c r="C14" s="138">
        <v>1601.65</v>
      </c>
      <c r="D14" s="138">
        <v>1415.46</v>
      </c>
      <c r="E14" s="138">
        <v>908.2</v>
      </c>
      <c r="F14" s="138">
        <v>1251.74</v>
      </c>
      <c r="G14" s="138">
        <v>692.14</v>
      </c>
      <c r="H14" s="172"/>
    </row>
    <row r="15" spans="1:8">
      <c r="A15" s="144">
        <v>40756</v>
      </c>
      <c r="B15" s="145">
        <v>1140.58</v>
      </c>
      <c r="C15" s="145">
        <v>1575.51</v>
      </c>
      <c r="D15" s="145">
        <v>1413.56</v>
      </c>
      <c r="E15" s="145">
        <v>904.05</v>
      </c>
      <c r="F15" s="145">
        <v>1237.75</v>
      </c>
      <c r="G15" s="145">
        <v>698.55</v>
      </c>
      <c r="H15" s="166"/>
    </row>
    <row r="16" spans="1:8">
      <c r="A16" s="144">
        <v>40757</v>
      </c>
      <c r="B16" s="145">
        <v>1109.1199999999999</v>
      </c>
      <c r="C16" s="145">
        <v>1578.11</v>
      </c>
      <c r="D16" s="145">
        <v>1384.66</v>
      </c>
      <c r="E16" s="145">
        <v>901.07</v>
      </c>
      <c r="F16" s="145">
        <v>1228.28</v>
      </c>
      <c r="G16" s="145">
        <v>681</v>
      </c>
      <c r="H16" s="166"/>
    </row>
    <row r="17" spans="1:8">
      <c r="A17" s="144">
        <v>40758</v>
      </c>
      <c r="B17" s="145">
        <v>1064.43</v>
      </c>
      <c r="C17" s="145">
        <v>1564.63</v>
      </c>
      <c r="D17" s="145">
        <v>1354.65</v>
      </c>
      <c r="E17" s="145">
        <v>893.69</v>
      </c>
      <c r="F17" s="145">
        <v>1207.5999999999999</v>
      </c>
      <c r="G17" s="145">
        <v>627.67999999999995</v>
      </c>
      <c r="H17" s="166"/>
    </row>
    <row r="18" spans="1:8">
      <c r="A18" s="144">
        <v>40759</v>
      </c>
      <c r="B18" s="145">
        <v>1029.43</v>
      </c>
      <c r="C18" s="145">
        <v>1576.02</v>
      </c>
      <c r="D18" s="145">
        <v>1317.54</v>
      </c>
      <c r="E18" s="145">
        <v>883.82</v>
      </c>
      <c r="F18" s="145">
        <v>1191.3399999999999</v>
      </c>
      <c r="G18" s="145">
        <v>609.73</v>
      </c>
      <c r="H18" s="166"/>
    </row>
    <row r="19" spans="1:8">
      <c r="A19" s="144">
        <v>40760</v>
      </c>
      <c r="B19" s="145">
        <v>1013.98</v>
      </c>
      <c r="C19" s="145">
        <v>1521.7</v>
      </c>
      <c r="D19" s="145">
        <v>1285.01</v>
      </c>
      <c r="E19" s="145">
        <v>865.62</v>
      </c>
      <c r="F19" s="145">
        <v>1159.1600000000001</v>
      </c>
      <c r="G19" s="145">
        <v>575.87</v>
      </c>
      <c r="H19" s="166"/>
    </row>
    <row r="20" spans="1:8">
      <c r="A20" s="144">
        <v>40763</v>
      </c>
      <c r="B20" s="145">
        <v>979.49</v>
      </c>
      <c r="C20" s="145">
        <v>1485.28</v>
      </c>
      <c r="D20" s="145">
        <v>1238.93</v>
      </c>
      <c r="E20" s="145">
        <v>818.67</v>
      </c>
      <c r="F20" s="145">
        <v>1087.51</v>
      </c>
      <c r="G20" s="145">
        <v>529.1</v>
      </c>
      <c r="H20" s="166"/>
    </row>
    <row r="21" spans="1:8">
      <c r="A21" s="144">
        <v>40764</v>
      </c>
      <c r="B21" s="145">
        <v>930.44</v>
      </c>
      <c r="C21" s="145">
        <v>1412.19</v>
      </c>
      <c r="D21" s="145">
        <v>1190.47</v>
      </c>
      <c r="E21" s="145">
        <v>818.16</v>
      </c>
      <c r="F21" s="145">
        <v>1061.26</v>
      </c>
      <c r="G21" s="145">
        <v>496.67</v>
      </c>
      <c r="H21" s="166"/>
    </row>
    <row r="22" spans="1:8">
      <c r="A22" s="144">
        <v>40765</v>
      </c>
      <c r="B22" s="145">
        <v>871.23</v>
      </c>
      <c r="C22" s="145">
        <v>1396.05</v>
      </c>
      <c r="D22" s="145">
        <v>1141.06</v>
      </c>
      <c r="E22" s="145">
        <v>814.41</v>
      </c>
      <c r="F22" s="145">
        <v>1047.1500000000001</v>
      </c>
      <c r="G22" s="145">
        <v>486.5</v>
      </c>
      <c r="H22" s="166"/>
    </row>
    <row r="23" spans="1:8">
      <c r="A23" s="144">
        <v>40766</v>
      </c>
      <c r="B23" s="145">
        <v>916.58</v>
      </c>
      <c r="C23" s="145">
        <v>1372.67</v>
      </c>
      <c r="D23" s="145">
        <v>1154.4100000000001</v>
      </c>
      <c r="E23" s="145">
        <v>814.52</v>
      </c>
      <c r="F23" s="145">
        <v>1054.51</v>
      </c>
      <c r="G23" s="145">
        <v>498.35</v>
      </c>
      <c r="H23" s="166"/>
    </row>
    <row r="24" spans="1:8">
      <c r="A24" s="144">
        <v>40767</v>
      </c>
      <c r="B24" s="145">
        <v>925.54</v>
      </c>
      <c r="C24" s="145">
        <v>1453.48</v>
      </c>
      <c r="D24" s="145">
        <v>1184.1300000000001</v>
      </c>
      <c r="E24" s="145">
        <v>823.45</v>
      </c>
      <c r="F24" s="145">
        <v>1064.76</v>
      </c>
      <c r="G24" s="145">
        <v>511.61</v>
      </c>
      <c r="H24" s="166"/>
    </row>
    <row r="25" spans="1:8">
      <c r="A25" s="144">
        <v>40770</v>
      </c>
      <c r="B25" s="145">
        <v>954.22</v>
      </c>
      <c r="C25" s="145">
        <v>1463.18</v>
      </c>
      <c r="D25" s="145">
        <v>1211.1500000000001</v>
      </c>
      <c r="E25" s="145">
        <v>829.83</v>
      </c>
      <c r="F25" s="145">
        <v>1067.8900000000001</v>
      </c>
      <c r="G25" s="145">
        <v>516.71</v>
      </c>
      <c r="H25" s="166"/>
    </row>
    <row r="26" spans="1:8">
      <c r="A26" s="144">
        <v>40771</v>
      </c>
      <c r="B26" s="145">
        <v>946.09</v>
      </c>
      <c r="C26" s="145">
        <v>1453.91</v>
      </c>
      <c r="D26" s="145">
        <v>1202.57</v>
      </c>
      <c r="E26" s="145">
        <v>833.25</v>
      </c>
      <c r="F26" s="145">
        <v>1086.45</v>
      </c>
      <c r="G26" s="145">
        <v>524.36</v>
      </c>
      <c r="H26" s="166"/>
    </row>
    <row r="27" spans="1:8">
      <c r="A27" s="144">
        <v>40772</v>
      </c>
      <c r="B27" s="145">
        <v>951.61</v>
      </c>
      <c r="C27" s="145">
        <v>1481.31</v>
      </c>
      <c r="D27" s="145">
        <v>1222.8399999999999</v>
      </c>
      <c r="E27" s="145">
        <v>844.81</v>
      </c>
      <c r="F27" s="145">
        <v>1098.8</v>
      </c>
      <c r="G27" s="145">
        <v>529.5</v>
      </c>
      <c r="H27" s="166"/>
    </row>
    <row r="28" spans="1:8">
      <c r="A28" s="144">
        <v>40773</v>
      </c>
      <c r="B28" s="145">
        <v>881.58</v>
      </c>
      <c r="C28" s="145">
        <v>1461.58</v>
      </c>
      <c r="D28" s="145">
        <v>1159.8800000000001</v>
      </c>
      <c r="E28" s="145">
        <v>839.47</v>
      </c>
      <c r="F28" s="145">
        <v>1064.95</v>
      </c>
      <c r="G28" s="145">
        <v>486.02</v>
      </c>
      <c r="H28" s="166"/>
    </row>
    <row r="29" spans="1:8">
      <c r="A29" s="144">
        <v>40774</v>
      </c>
      <c r="B29" s="145">
        <v>873.13</v>
      </c>
      <c r="C29" s="145">
        <v>1422.44</v>
      </c>
      <c r="D29" s="145">
        <v>1146.3499999999999</v>
      </c>
      <c r="E29" s="145">
        <v>835.3</v>
      </c>
      <c r="F29" s="145">
        <v>1061.3</v>
      </c>
      <c r="G29" s="145">
        <v>477.67</v>
      </c>
      <c r="H29" s="166"/>
    </row>
    <row r="30" spans="1:8">
      <c r="A30" s="144">
        <v>40777</v>
      </c>
      <c r="B30" s="145">
        <v>878.13</v>
      </c>
      <c r="C30" s="145">
        <v>1450.62</v>
      </c>
      <c r="D30" s="145">
        <v>1171.45</v>
      </c>
      <c r="E30" s="145">
        <v>847.53</v>
      </c>
      <c r="F30" s="145">
        <v>1079.3399999999999</v>
      </c>
      <c r="G30" s="145">
        <v>484.76</v>
      </c>
      <c r="H30" s="166"/>
    </row>
    <row r="31" spans="1:8">
      <c r="A31" s="144">
        <v>40778</v>
      </c>
      <c r="B31" s="145">
        <v>889.42</v>
      </c>
      <c r="C31" s="145">
        <v>1429.5</v>
      </c>
      <c r="D31" s="145">
        <v>1180.27</v>
      </c>
      <c r="E31" s="145">
        <v>842.89</v>
      </c>
      <c r="F31" s="145">
        <v>1070.3499999999999</v>
      </c>
      <c r="G31" s="145">
        <v>484.57</v>
      </c>
      <c r="H31" s="166"/>
    </row>
    <row r="32" spans="1:8">
      <c r="A32" s="144">
        <v>40779</v>
      </c>
      <c r="B32" s="145">
        <v>896.29</v>
      </c>
      <c r="C32" s="145">
        <v>1448.44</v>
      </c>
      <c r="D32" s="145">
        <v>1178.56</v>
      </c>
      <c r="E32" s="145">
        <v>854.26</v>
      </c>
      <c r="F32" s="145">
        <v>1082.21</v>
      </c>
      <c r="G32" s="145">
        <v>479.32</v>
      </c>
      <c r="H32" s="166"/>
    </row>
    <row r="33" spans="1:9">
      <c r="A33" s="144">
        <v>40780</v>
      </c>
      <c r="B33" s="145">
        <v>910.85</v>
      </c>
      <c r="C33" s="145">
        <v>1426.06</v>
      </c>
      <c r="D33" s="145">
        <v>1166.3599999999999</v>
      </c>
      <c r="E33" s="145">
        <v>852.91</v>
      </c>
      <c r="F33" s="145">
        <v>1076.8</v>
      </c>
      <c r="G33" s="145">
        <v>473.09</v>
      </c>
      <c r="H33" s="166"/>
    </row>
    <row r="34" spans="1:9">
      <c r="A34" s="144">
        <v>40781</v>
      </c>
      <c r="B34" s="145">
        <v>909.15</v>
      </c>
      <c r="C34" s="145">
        <v>1414.55</v>
      </c>
      <c r="D34" s="145">
        <v>1178.98</v>
      </c>
      <c r="E34" s="145">
        <v>852.16</v>
      </c>
      <c r="F34" s="145">
        <v>1074.81</v>
      </c>
      <c r="G34" s="145">
        <v>471.53</v>
      </c>
      <c r="H34" s="166"/>
    </row>
    <row r="35" spans="1:9">
      <c r="A35" s="144">
        <v>40784</v>
      </c>
      <c r="B35" s="145">
        <v>924.5</v>
      </c>
      <c r="C35" s="145">
        <v>1445.42</v>
      </c>
      <c r="D35" s="145">
        <v>1201.69</v>
      </c>
      <c r="E35" s="145">
        <v>862.28</v>
      </c>
      <c r="F35" s="145">
        <v>1096.56</v>
      </c>
      <c r="G35" s="145">
        <v>492.8</v>
      </c>
      <c r="H35" s="166"/>
    </row>
    <row r="36" spans="1:9">
      <c r="A36" s="144">
        <v>40785</v>
      </c>
      <c r="B36" s="145">
        <v>928.35</v>
      </c>
      <c r="C36" s="145">
        <v>1423.65</v>
      </c>
      <c r="D36" s="145">
        <v>1215.78</v>
      </c>
      <c r="E36" s="145">
        <v>863.23</v>
      </c>
      <c r="F36" s="145">
        <v>1097.18</v>
      </c>
      <c r="G36" s="145">
        <v>494.62</v>
      </c>
      <c r="H36" s="166"/>
    </row>
    <row r="37" spans="1:9">
      <c r="A37" s="144">
        <v>40786</v>
      </c>
      <c r="B37" s="145">
        <v>949.61</v>
      </c>
      <c r="C37" s="145">
        <v>1454.48</v>
      </c>
      <c r="D37" s="145">
        <v>1248.03</v>
      </c>
      <c r="E37" s="145">
        <v>880.81</v>
      </c>
      <c r="F37" s="145">
        <v>1117.04</v>
      </c>
      <c r="G37" s="145">
        <v>515.94000000000005</v>
      </c>
      <c r="H37" s="166"/>
    </row>
    <row r="38" spans="1:9">
      <c r="A38" s="147" t="s">
        <v>83</v>
      </c>
      <c r="B38" s="148">
        <v>-0.2014</v>
      </c>
      <c r="C38" s="148">
        <v>-0.1552</v>
      </c>
      <c r="D38" s="148">
        <v>-0.11799999999999999</v>
      </c>
      <c r="E38" s="148">
        <v>5.4999999999999997E-3</v>
      </c>
      <c r="F38" s="148">
        <v>-0.11749999999999999</v>
      </c>
      <c r="G38" s="148">
        <v>-0.39750000000000002</v>
      </c>
      <c r="H38" s="173"/>
    </row>
    <row r="39" spans="1:9">
      <c r="A39" s="151" t="s">
        <v>84</v>
      </c>
      <c r="B39" s="152">
        <v>-0.17330000000000001</v>
      </c>
      <c r="C39" s="152">
        <v>-9.1899999999999996E-2</v>
      </c>
      <c r="D39" s="152">
        <v>-0.1183</v>
      </c>
      <c r="E39" s="152">
        <v>-3.0200000000000001E-2</v>
      </c>
      <c r="F39" s="152">
        <v>-0.1076</v>
      </c>
      <c r="G39" s="152">
        <v>-0.25459999999999999</v>
      </c>
      <c r="H39" s="174"/>
    </row>
    <row r="40" spans="1:9">
      <c r="A40" s="154" t="s">
        <v>85</v>
      </c>
      <c r="B40" s="145">
        <v>1140.58</v>
      </c>
      <c r="C40" s="145">
        <v>1578.11</v>
      </c>
      <c r="D40" s="145">
        <v>1413.56</v>
      </c>
      <c r="E40" s="145">
        <v>904.05</v>
      </c>
      <c r="F40" s="145">
        <v>1237.75</v>
      </c>
      <c r="G40" s="145">
        <v>698.55</v>
      </c>
      <c r="H40" s="166"/>
    </row>
    <row r="41" spans="1:9">
      <c r="A41" s="156" t="s">
        <v>86</v>
      </c>
      <c r="B41" s="157">
        <v>40756</v>
      </c>
      <c r="C41" s="157">
        <v>40757</v>
      </c>
      <c r="D41" s="157">
        <v>40756</v>
      </c>
      <c r="E41" s="157">
        <v>40756</v>
      </c>
      <c r="F41" s="157">
        <v>40756</v>
      </c>
      <c r="G41" s="157">
        <v>40756</v>
      </c>
      <c r="H41" s="167"/>
    </row>
    <row r="42" spans="1:9">
      <c r="A42" s="160" t="s">
        <v>87</v>
      </c>
      <c r="B42" s="161">
        <v>871.23</v>
      </c>
      <c r="C42" s="161">
        <v>1372.67</v>
      </c>
      <c r="D42" s="161">
        <v>1141.06</v>
      </c>
      <c r="E42" s="161">
        <v>814.41</v>
      </c>
      <c r="F42" s="161">
        <v>1047.1500000000001</v>
      </c>
      <c r="G42" s="161">
        <v>471.53</v>
      </c>
      <c r="H42" s="168"/>
    </row>
    <row r="43" spans="1:9">
      <c r="A43" s="162" t="s">
        <v>88</v>
      </c>
      <c r="B43" s="163">
        <v>40765</v>
      </c>
      <c r="C43" s="163">
        <v>40766</v>
      </c>
      <c r="D43" s="163">
        <v>40765</v>
      </c>
      <c r="E43" s="163">
        <v>40765</v>
      </c>
      <c r="F43" s="163">
        <v>40765</v>
      </c>
      <c r="G43" s="163">
        <v>40781</v>
      </c>
      <c r="H43" s="169"/>
    </row>
    <row r="44" spans="1:9">
      <c r="A44" s="164" t="s">
        <v>89</v>
      </c>
      <c r="B44" s="145">
        <v>1310.43</v>
      </c>
      <c r="C44" s="145">
        <v>1842.27</v>
      </c>
      <c r="D44" s="145">
        <v>1671.84</v>
      </c>
      <c r="E44" s="145">
        <v>961.16</v>
      </c>
      <c r="F44" s="145">
        <v>1358.6</v>
      </c>
      <c r="G44" s="145">
        <v>876.75</v>
      </c>
      <c r="H44" s="166"/>
    </row>
    <row r="45" spans="1:9">
      <c r="A45" s="156" t="s">
        <v>90</v>
      </c>
      <c r="B45" s="157">
        <v>40640</v>
      </c>
      <c r="C45" s="157">
        <v>40581</v>
      </c>
      <c r="D45" s="157">
        <v>40641</v>
      </c>
      <c r="E45" s="157">
        <v>40639</v>
      </c>
      <c r="F45" s="157">
        <v>40661</v>
      </c>
      <c r="G45" s="157">
        <v>40555</v>
      </c>
      <c r="H45" s="167"/>
    </row>
    <row r="46" spans="1:9">
      <c r="A46" s="151" t="s">
        <v>91</v>
      </c>
      <c r="B46" s="161">
        <v>871.23</v>
      </c>
      <c r="C46" s="161">
        <v>1372.67</v>
      </c>
      <c r="D46" s="161">
        <v>1141.06</v>
      </c>
      <c r="E46" s="161">
        <v>814.41</v>
      </c>
      <c r="F46" s="161">
        <v>1047.1500000000001</v>
      </c>
      <c r="G46" s="161">
        <v>471.53</v>
      </c>
      <c r="H46" s="168"/>
      <c r="I46" s="1"/>
    </row>
    <row r="47" spans="1:9">
      <c r="A47" s="162" t="s">
        <v>92</v>
      </c>
      <c r="B47" s="163">
        <v>40765</v>
      </c>
      <c r="C47" s="163">
        <v>40766</v>
      </c>
      <c r="D47" s="163">
        <v>40765</v>
      </c>
      <c r="E47" s="163">
        <v>40765</v>
      </c>
      <c r="F47" s="163">
        <v>40765</v>
      </c>
      <c r="G47" s="163">
        <v>40781</v>
      </c>
      <c r="H47" s="169"/>
      <c r="I47" s="1"/>
    </row>
    <row r="48" spans="1:9">
      <c r="A48" s="154" t="s">
        <v>93</v>
      </c>
      <c r="B48" s="156">
        <v>2061.15</v>
      </c>
      <c r="C48" s="156">
        <v>2384.85</v>
      </c>
      <c r="D48" s="156">
        <v>2227.14</v>
      </c>
      <c r="E48" s="156">
        <v>1489.26</v>
      </c>
      <c r="F48" s="166">
        <v>2459.7199999999998</v>
      </c>
      <c r="G48" s="166">
        <v>2463.27</v>
      </c>
      <c r="H48" s="166"/>
    </row>
    <row r="49" spans="1:8">
      <c r="A49" s="156" t="s">
        <v>94</v>
      </c>
      <c r="B49" s="167">
        <v>39286</v>
      </c>
      <c r="C49" s="167">
        <v>39282</v>
      </c>
      <c r="D49" s="167">
        <v>39279</v>
      </c>
      <c r="E49" s="167">
        <v>39282</v>
      </c>
      <c r="F49" s="167">
        <v>39426</v>
      </c>
      <c r="G49" s="167">
        <v>39370</v>
      </c>
      <c r="H49" s="167"/>
    </row>
    <row r="50" spans="1:8">
      <c r="A50" s="160" t="s">
        <v>95</v>
      </c>
      <c r="B50" s="162">
        <v>335.35</v>
      </c>
      <c r="C50" s="162">
        <v>1050.17</v>
      </c>
      <c r="D50" s="162">
        <v>645.37</v>
      </c>
      <c r="E50" s="162">
        <v>744.19</v>
      </c>
      <c r="F50" s="168">
        <v>938.32</v>
      </c>
      <c r="G50" s="168">
        <v>268.92</v>
      </c>
      <c r="H50" s="168"/>
    </row>
    <row r="51" spans="1:8">
      <c r="A51" s="162" t="s">
        <v>96</v>
      </c>
      <c r="B51" s="169">
        <v>39869</v>
      </c>
      <c r="C51" s="169">
        <v>39877</v>
      </c>
      <c r="D51" s="169">
        <v>39861</v>
      </c>
      <c r="E51" s="169">
        <v>39862</v>
      </c>
      <c r="F51" s="169">
        <v>39861</v>
      </c>
      <c r="G51" s="169">
        <v>39772</v>
      </c>
      <c r="H51" s="169"/>
    </row>
    <row r="68" spans="8:8" ht="15.75">
      <c r="H68" s="113"/>
    </row>
  </sheetData>
  <phoneticPr fontId="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5" orientation="portrait" r:id="rId1"/>
  <headerFooter alignWithMargins="0">
    <oddHeader>&amp;R&amp;G</oddHeader>
    <oddFooter>&amp;L&amp;8&amp;P |&amp;R&amp;G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selection activeCell="G6" sqref="G6"/>
    </sheetView>
  </sheetViews>
  <sheetFormatPr baseColWidth="10" defaultRowHeight="12.75"/>
  <cols>
    <col min="1" max="1" width="17.140625" customWidth="1"/>
    <col min="2" max="3" width="9.42578125" customWidth="1"/>
    <col min="4" max="4" width="9.5703125" customWidth="1"/>
    <col min="5" max="8" width="9.42578125" customWidth="1"/>
  </cols>
  <sheetData>
    <row r="1" spans="1:10" ht="18" customHeight="1"/>
    <row r="2" spans="1:10" ht="20.100000000000001" customHeight="1">
      <c r="A2" s="88" t="s">
        <v>116</v>
      </c>
      <c r="B2" s="5"/>
      <c r="C2" s="5"/>
      <c r="D2" s="5"/>
      <c r="E2" s="5"/>
      <c r="F2" s="5"/>
      <c r="G2" s="5"/>
    </row>
    <row r="3" spans="1:10" ht="15">
      <c r="A3" s="129" t="s">
        <v>117</v>
      </c>
      <c r="B3" s="5"/>
      <c r="C3" s="5"/>
      <c r="D3" s="5"/>
      <c r="E3" s="5"/>
      <c r="F3" s="5"/>
      <c r="G3" s="5"/>
    </row>
    <row r="4" spans="1:10" ht="12.75" customHeight="1">
      <c r="G4" s="130"/>
    </row>
    <row r="5" spans="1:10" ht="12.75" customHeight="1">
      <c r="E5" s="1"/>
      <c r="G5" s="130"/>
    </row>
    <row r="6" spans="1:10" ht="12.75" customHeight="1">
      <c r="E6" s="1"/>
      <c r="F6" s="1"/>
      <c r="G6" s="130"/>
    </row>
    <row r="7" spans="1:10" ht="12.75" customHeight="1">
      <c r="G7" s="130"/>
    </row>
    <row r="8" spans="1:10" ht="12.75" customHeight="1">
      <c r="D8" s="1"/>
      <c r="G8" s="130"/>
    </row>
    <row r="9" spans="1:10" ht="17.100000000000001" customHeight="1">
      <c r="A9" s="165" t="s">
        <v>108</v>
      </c>
      <c r="G9" s="130"/>
    </row>
    <row r="10" spans="1:10" ht="3.95" customHeight="1"/>
    <row r="11" spans="1:10">
      <c r="A11" s="132"/>
      <c r="B11" s="134" t="s">
        <v>379</v>
      </c>
      <c r="C11" s="134" t="s">
        <v>379</v>
      </c>
      <c r="D11" s="134" t="s">
        <v>380</v>
      </c>
      <c r="E11" s="134" t="s">
        <v>381</v>
      </c>
      <c r="F11" s="134" t="s">
        <v>382</v>
      </c>
      <c r="G11" s="134" t="s">
        <v>383</v>
      </c>
      <c r="H11" s="134" t="s">
        <v>384</v>
      </c>
      <c r="I11" s="134" t="s">
        <v>385</v>
      </c>
      <c r="J11" s="134" t="s">
        <v>386</v>
      </c>
    </row>
    <row r="12" spans="1:10">
      <c r="A12" s="133"/>
      <c r="B12" s="134" t="s">
        <v>378</v>
      </c>
      <c r="C12" s="134" t="s">
        <v>368</v>
      </c>
      <c r="D12" s="134" t="s">
        <v>368</v>
      </c>
      <c r="E12" s="134" t="s">
        <v>368</v>
      </c>
      <c r="F12" s="134" t="s">
        <v>368</v>
      </c>
      <c r="G12" s="134" t="s">
        <v>368</v>
      </c>
      <c r="H12" s="134" t="s">
        <v>368</v>
      </c>
      <c r="I12" s="134" t="s">
        <v>368</v>
      </c>
      <c r="J12" s="134" t="s">
        <v>368</v>
      </c>
    </row>
    <row r="13" spans="1:10">
      <c r="A13" s="137" t="s">
        <v>81</v>
      </c>
      <c r="B13" s="141">
        <v>2429.65</v>
      </c>
      <c r="C13" s="141">
        <v>2673.75</v>
      </c>
      <c r="D13" s="141">
        <v>2763.57</v>
      </c>
      <c r="E13" s="141">
        <v>1615.32</v>
      </c>
      <c r="F13" s="141">
        <v>2642.54</v>
      </c>
      <c r="G13" s="141">
        <v>907.02</v>
      </c>
      <c r="H13" s="171">
        <v>844.62</v>
      </c>
      <c r="I13" s="141">
        <v>1730.49</v>
      </c>
      <c r="J13" s="141">
        <v>1712.99</v>
      </c>
    </row>
    <row r="14" spans="1:10">
      <c r="A14" s="137" t="s">
        <v>82</v>
      </c>
      <c r="B14" s="138">
        <v>2745.83</v>
      </c>
      <c r="C14" s="138">
        <v>2792.91</v>
      </c>
      <c r="D14" s="138">
        <v>2687.33</v>
      </c>
      <c r="E14" s="138">
        <v>1681.96</v>
      </c>
      <c r="F14" s="138">
        <v>2696.32</v>
      </c>
      <c r="G14" s="138">
        <v>823.11</v>
      </c>
      <c r="H14" s="172">
        <v>678.9</v>
      </c>
      <c r="I14" s="138">
        <v>1832</v>
      </c>
      <c r="J14" s="138">
        <v>1807.42</v>
      </c>
    </row>
    <row r="15" spans="1:10">
      <c r="A15" s="144">
        <v>40756</v>
      </c>
      <c r="B15" s="145">
        <v>2764.81</v>
      </c>
      <c r="C15" s="145">
        <v>2845.69</v>
      </c>
      <c r="D15" s="145">
        <v>2742.97</v>
      </c>
      <c r="E15" s="145">
        <v>1719.27</v>
      </c>
      <c r="F15" s="145">
        <v>2755.86</v>
      </c>
      <c r="G15" s="145">
        <v>841.01</v>
      </c>
      <c r="H15" s="145">
        <v>678.27</v>
      </c>
      <c r="I15" s="145">
        <v>1872.64</v>
      </c>
      <c r="J15" s="145">
        <v>1847.51</v>
      </c>
    </row>
    <row r="16" spans="1:10">
      <c r="A16" s="144">
        <v>40757</v>
      </c>
      <c r="B16" s="145">
        <v>2734.91</v>
      </c>
      <c r="C16" s="145">
        <v>2811.55</v>
      </c>
      <c r="D16" s="145">
        <v>2734.39</v>
      </c>
      <c r="E16" s="145">
        <v>1696.42</v>
      </c>
      <c r="F16" s="145">
        <v>2718.64</v>
      </c>
      <c r="G16" s="145">
        <v>835.69</v>
      </c>
      <c r="H16" s="145">
        <v>661.47</v>
      </c>
      <c r="I16" s="145">
        <v>1847.76</v>
      </c>
      <c r="J16" s="145">
        <v>1822.96</v>
      </c>
    </row>
    <row r="17" spans="1:10">
      <c r="A17" s="144">
        <v>40758</v>
      </c>
      <c r="B17" s="145">
        <v>2639.29</v>
      </c>
      <c r="C17" s="145">
        <v>2699.19</v>
      </c>
      <c r="D17" s="145">
        <v>2595.8000000000002</v>
      </c>
      <c r="E17" s="145">
        <v>1620.04</v>
      </c>
      <c r="F17" s="145">
        <v>2592.0100000000002</v>
      </c>
      <c r="G17" s="145">
        <v>818.12</v>
      </c>
      <c r="H17" s="145">
        <v>641.36</v>
      </c>
      <c r="I17" s="145">
        <v>1764.56</v>
      </c>
      <c r="J17" s="145">
        <v>1740.88</v>
      </c>
    </row>
    <row r="18" spans="1:10">
      <c r="A18" s="144">
        <v>40759</v>
      </c>
      <c r="B18" s="145">
        <v>2570.0100000000002</v>
      </c>
      <c r="C18" s="145">
        <v>2653.5</v>
      </c>
      <c r="D18" s="145">
        <v>2531.61</v>
      </c>
      <c r="E18" s="145">
        <v>1593.43</v>
      </c>
      <c r="F18" s="145">
        <v>2548.27</v>
      </c>
      <c r="G18" s="145">
        <v>808.26</v>
      </c>
      <c r="H18" s="145">
        <v>606.97</v>
      </c>
      <c r="I18" s="145">
        <v>1735.57</v>
      </c>
      <c r="J18" s="145">
        <v>1712.28</v>
      </c>
    </row>
    <row r="19" spans="1:10">
      <c r="A19" s="144">
        <v>40760</v>
      </c>
      <c r="B19" s="145">
        <v>2495.8000000000002</v>
      </c>
      <c r="C19" s="145">
        <v>2570.2600000000002</v>
      </c>
      <c r="D19" s="145">
        <v>2433.5700000000002</v>
      </c>
      <c r="E19" s="145">
        <v>1544.48</v>
      </c>
      <c r="F19" s="145">
        <v>2471.83</v>
      </c>
      <c r="G19" s="145">
        <v>772.62</v>
      </c>
      <c r="H19" s="145">
        <v>580.11</v>
      </c>
      <c r="I19" s="145">
        <v>1682.27</v>
      </c>
      <c r="J19" s="145">
        <v>1659.69</v>
      </c>
    </row>
    <row r="20" spans="1:10">
      <c r="A20" s="144">
        <v>40763</v>
      </c>
      <c r="B20" s="145">
        <v>2308</v>
      </c>
      <c r="C20" s="145">
        <v>2377.6</v>
      </c>
      <c r="D20" s="145">
        <v>2201.2600000000002</v>
      </c>
      <c r="E20" s="145">
        <v>1419.51</v>
      </c>
      <c r="F20" s="145">
        <v>2269.92</v>
      </c>
      <c r="G20" s="145">
        <v>721.81</v>
      </c>
      <c r="H20" s="145">
        <v>537.34</v>
      </c>
      <c r="I20" s="145">
        <v>1546.14</v>
      </c>
      <c r="J20" s="145">
        <v>1525.39</v>
      </c>
    </row>
    <row r="21" spans="1:10">
      <c r="A21" s="144">
        <v>40764</v>
      </c>
      <c r="B21" s="145">
        <v>2239.2600000000002</v>
      </c>
      <c r="C21" s="145">
        <v>2301.52</v>
      </c>
      <c r="D21" s="145">
        <v>2150.79</v>
      </c>
      <c r="E21" s="145">
        <v>1387.86</v>
      </c>
      <c r="F21" s="145">
        <v>2219.02</v>
      </c>
      <c r="G21" s="145">
        <v>694.06</v>
      </c>
      <c r="H21" s="145">
        <v>535.75</v>
      </c>
      <c r="I21" s="145">
        <v>1511.67</v>
      </c>
      <c r="J21" s="145">
        <v>1491.38</v>
      </c>
    </row>
    <row r="22" spans="1:10">
      <c r="A22" s="144">
        <v>40765</v>
      </c>
      <c r="B22" s="145">
        <v>2134.87</v>
      </c>
      <c r="C22" s="145">
        <v>2200.1799999999998</v>
      </c>
      <c r="D22" s="145">
        <v>2097.27</v>
      </c>
      <c r="E22" s="145">
        <v>1323.16</v>
      </c>
      <c r="F22" s="145">
        <v>2117.19</v>
      </c>
      <c r="G22" s="145">
        <v>670.47</v>
      </c>
      <c r="H22" s="145">
        <v>519.07000000000005</v>
      </c>
      <c r="I22" s="145">
        <v>1441.2</v>
      </c>
      <c r="J22" s="145">
        <v>1421.86</v>
      </c>
    </row>
    <row r="23" spans="1:10">
      <c r="A23" s="144">
        <v>40766</v>
      </c>
      <c r="B23" s="145">
        <v>2166.83</v>
      </c>
      <c r="C23" s="145">
        <v>2219.59</v>
      </c>
      <c r="D23" s="145">
        <v>2117.2800000000002</v>
      </c>
      <c r="E23" s="145">
        <v>1334.44</v>
      </c>
      <c r="F23" s="145">
        <v>2132.86</v>
      </c>
      <c r="G23" s="145">
        <v>640.29999999999995</v>
      </c>
      <c r="H23" s="145">
        <v>524.35</v>
      </c>
      <c r="I23" s="145">
        <v>1453.48</v>
      </c>
      <c r="J23" s="145">
        <v>1433.98</v>
      </c>
    </row>
    <row r="24" spans="1:10">
      <c r="A24" s="144">
        <v>40767</v>
      </c>
      <c r="B24" s="145">
        <v>2236.61</v>
      </c>
      <c r="C24" s="145">
        <v>2299.6799999999998</v>
      </c>
      <c r="D24" s="145">
        <v>2188.64</v>
      </c>
      <c r="E24" s="145">
        <v>1386.65</v>
      </c>
      <c r="F24" s="145">
        <v>2211.89</v>
      </c>
      <c r="G24" s="145">
        <v>662.22</v>
      </c>
      <c r="H24" s="145">
        <v>545.41</v>
      </c>
      <c r="I24" s="145">
        <v>1510.35</v>
      </c>
      <c r="J24" s="145">
        <v>1490.08</v>
      </c>
    </row>
    <row r="25" spans="1:10">
      <c r="A25" s="144">
        <v>40770</v>
      </c>
      <c r="B25" s="145">
        <v>2337.31</v>
      </c>
      <c r="C25" s="145">
        <v>2364.96</v>
      </c>
      <c r="D25" s="145">
        <v>2253.23</v>
      </c>
      <c r="E25" s="145">
        <v>1412.88</v>
      </c>
      <c r="F25" s="145">
        <v>2255.1999999999998</v>
      </c>
      <c r="G25" s="145">
        <v>675.89</v>
      </c>
      <c r="H25" s="145">
        <v>553.71</v>
      </c>
      <c r="I25" s="145">
        <v>1538.93</v>
      </c>
      <c r="J25" s="145">
        <v>1518.27</v>
      </c>
    </row>
    <row r="26" spans="1:10">
      <c r="A26" s="144">
        <v>40771</v>
      </c>
      <c r="B26" s="145">
        <v>2295.5700000000002</v>
      </c>
      <c r="C26" s="145">
        <v>2330.31</v>
      </c>
      <c r="D26" s="145">
        <v>2224.79</v>
      </c>
      <c r="E26" s="145">
        <v>1392.17</v>
      </c>
      <c r="F26" s="145">
        <v>2220.61</v>
      </c>
      <c r="G26" s="145">
        <v>666.84</v>
      </c>
      <c r="H26" s="145">
        <v>546.58000000000004</v>
      </c>
      <c r="I26" s="145">
        <v>1516.37</v>
      </c>
      <c r="J26" s="145">
        <v>1496.02</v>
      </c>
    </row>
    <row r="27" spans="1:10">
      <c r="A27" s="144">
        <v>40772</v>
      </c>
      <c r="B27" s="145">
        <v>2333.1799999999998</v>
      </c>
      <c r="C27" s="145">
        <v>2359.4699999999998</v>
      </c>
      <c r="D27" s="145">
        <v>2266.64</v>
      </c>
      <c r="E27" s="145">
        <v>1410.89</v>
      </c>
      <c r="F27" s="145">
        <v>2254.02</v>
      </c>
      <c r="G27" s="145">
        <v>657.04</v>
      </c>
      <c r="H27" s="145">
        <v>556.78</v>
      </c>
      <c r="I27" s="145">
        <v>1536.75</v>
      </c>
      <c r="J27" s="145">
        <v>1516.13</v>
      </c>
    </row>
    <row r="28" spans="1:10">
      <c r="A28" s="144">
        <v>40773</v>
      </c>
      <c r="B28" s="145">
        <v>2213.84</v>
      </c>
      <c r="C28" s="145">
        <v>2260.2199999999998</v>
      </c>
      <c r="D28" s="145">
        <v>2189.15</v>
      </c>
      <c r="E28" s="145">
        <v>1357.21</v>
      </c>
      <c r="F28" s="145">
        <v>2169.23</v>
      </c>
      <c r="G28" s="145">
        <v>627.22</v>
      </c>
      <c r="H28" s="145">
        <v>534.94000000000005</v>
      </c>
      <c r="I28" s="145">
        <v>1478.29</v>
      </c>
      <c r="J28" s="145">
        <v>1458.45</v>
      </c>
    </row>
    <row r="29" spans="1:10">
      <c r="A29" s="144">
        <v>40774</v>
      </c>
      <c r="B29" s="145">
        <v>2197.81</v>
      </c>
      <c r="C29" s="145">
        <v>2227.9699999999998</v>
      </c>
      <c r="D29" s="145">
        <v>2160.02</v>
      </c>
      <c r="E29" s="145">
        <v>1330.07</v>
      </c>
      <c r="F29" s="145">
        <v>2121.96</v>
      </c>
      <c r="G29" s="145">
        <v>574.41</v>
      </c>
      <c r="H29" s="145">
        <v>526</v>
      </c>
      <c r="I29" s="145">
        <v>1448.72</v>
      </c>
      <c r="J29" s="145">
        <v>1429.28</v>
      </c>
    </row>
    <row r="30" spans="1:10">
      <c r="A30" s="144">
        <v>40777</v>
      </c>
      <c r="B30" s="145">
        <v>2196.9899999999998</v>
      </c>
      <c r="C30" s="145">
        <v>2232.87</v>
      </c>
      <c r="D30" s="145">
        <v>2185.52</v>
      </c>
      <c r="E30" s="145">
        <v>1342.47</v>
      </c>
      <c r="F30" s="145">
        <v>2147.35</v>
      </c>
      <c r="G30" s="145">
        <v>603.96</v>
      </c>
      <c r="H30" s="145">
        <v>511.6</v>
      </c>
      <c r="I30" s="145">
        <v>1462.23</v>
      </c>
      <c r="J30" s="145">
        <v>1442.6</v>
      </c>
    </row>
    <row r="31" spans="1:10">
      <c r="A31" s="144">
        <v>40778</v>
      </c>
      <c r="B31" s="145">
        <v>2201.9499999999998</v>
      </c>
      <c r="C31" s="145">
        <v>2236.4299999999998</v>
      </c>
      <c r="D31" s="145">
        <v>2205.6799999999998</v>
      </c>
      <c r="E31" s="145">
        <v>1337.62</v>
      </c>
      <c r="F31" s="145">
        <v>2136.5500000000002</v>
      </c>
      <c r="G31" s="145">
        <v>604.79999999999995</v>
      </c>
      <c r="H31" s="145">
        <v>516.13</v>
      </c>
      <c r="I31" s="145">
        <v>1456.95</v>
      </c>
      <c r="J31" s="145">
        <v>1437.4</v>
      </c>
    </row>
    <row r="32" spans="1:10">
      <c r="A32" s="144">
        <v>40779</v>
      </c>
      <c r="B32" s="145">
        <v>2247.0100000000002</v>
      </c>
      <c r="C32" s="145">
        <v>2279.35</v>
      </c>
      <c r="D32" s="145">
        <v>2228.9</v>
      </c>
      <c r="E32" s="145">
        <v>1358.38</v>
      </c>
      <c r="F32" s="145">
        <v>2167.42</v>
      </c>
      <c r="G32" s="145" t="s">
        <v>9</v>
      </c>
      <c r="H32" s="145">
        <v>520.82000000000005</v>
      </c>
      <c r="I32" s="145">
        <v>1479.56</v>
      </c>
      <c r="J32" s="145">
        <v>1459.71</v>
      </c>
    </row>
    <row r="33" spans="1:10">
      <c r="A33" s="144">
        <v>40780</v>
      </c>
      <c r="B33" s="145">
        <v>2222.09</v>
      </c>
      <c r="C33" s="145">
        <v>2263.0300000000002</v>
      </c>
      <c r="D33" s="145">
        <v>2195.62</v>
      </c>
      <c r="E33" s="145">
        <v>1348.11</v>
      </c>
      <c r="F33" s="145">
        <v>2141.79</v>
      </c>
      <c r="G33" s="145">
        <v>600.66</v>
      </c>
      <c r="H33" s="145">
        <v>527.78</v>
      </c>
      <c r="I33" s="145">
        <v>1468.82</v>
      </c>
      <c r="J33" s="145">
        <v>1449.02</v>
      </c>
    </row>
    <row r="34" spans="1:10">
      <c r="A34" s="144">
        <v>40781</v>
      </c>
      <c r="B34" s="145">
        <v>2249.2800000000002</v>
      </c>
      <c r="C34" s="145">
        <v>2289.52</v>
      </c>
      <c r="D34" s="145">
        <v>2206.44</v>
      </c>
      <c r="E34" s="145">
        <v>1349.64</v>
      </c>
      <c r="F34" s="145">
        <v>2142.19</v>
      </c>
      <c r="G34" s="145">
        <v>572.53</v>
      </c>
      <c r="H34" s="145">
        <v>528.46</v>
      </c>
      <c r="I34" s="145">
        <v>1470.47</v>
      </c>
      <c r="J34" s="145">
        <v>1450.66</v>
      </c>
    </row>
    <row r="35" spans="1:10">
      <c r="A35" s="144">
        <v>40784</v>
      </c>
      <c r="B35" s="145">
        <v>2350.7800000000002</v>
      </c>
      <c r="C35" s="145">
        <v>2363.94</v>
      </c>
      <c r="D35" s="145">
        <v>2264.0300000000002</v>
      </c>
      <c r="E35" s="145" t="s">
        <v>9</v>
      </c>
      <c r="F35" s="145" t="s">
        <v>9</v>
      </c>
      <c r="G35" s="145">
        <v>615.62</v>
      </c>
      <c r="H35" s="145" t="s">
        <v>9</v>
      </c>
      <c r="I35" s="145" t="s">
        <v>9</v>
      </c>
      <c r="J35" s="145" t="s">
        <v>9</v>
      </c>
    </row>
    <row r="36" spans="1:10">
      <c r="A36" s="144">
        <v>40785</v>
      </c>
      <c r="B36" s="145">
        <v>2338.5</v>
      </c>
      <c r="C36" s="145">
        <v>2368.14</v>
      </c>
      <c r="D36" s="145">
        <v>2293.89</v>
      </c>
      <c r="E36" s="145">
        <v>1407.57</v>
      </c>
      <c r="F36" s="145">
        <v>2237.0500000000002</v>
      </c>
      <c r="G36" s="145">
        <v>610.82000000000005</v>
      </c>
      <c r="H36" s="145">
        <v>557.29</v>
      </c>
      <c r="I36" s="145">
        <v>1533.83</v>
      </c>
      <c r="J36" s="145">
        <v>1513.1</v>
      </c>
    </row>
    <row r="37" spans="1:10">
      <c r="A37" s="144">
        <v>40786</v>
      </c>
      <c r="B37" s="145">
        <v>2385.8200000000002</v>
      </c>
      <c r="C37" s="145">
        <v>2422.0100000000002</v>
      </c>
      <c r="D37" s="145">
        <v>2367.11</v>
      </c>
      <c r="E37" s="145">
        <v>1457.85</v>
      </c>
      <c r="F37" s="145">
        <v>2329.59</v>
      </c>
      <c r="G37" s="145">
        <v>628.77</v>
      </c>
      <c r="H37" s="145">
        <v>581.79999999999995</v>
      </c>
      <c r="I37" s="145">
        <v>1588.63</v>
      </c>
      <c r="J37" s="145">
        <v>1567.16</v>
      </c>
    </row>
    <row r="38" spans="1:10">
      <c r="A38" s="147" t="s">
        <v>83</v>
      </c>
      <c r="B38" s="148">
        <v>-1.7999999999999999E-2</v>
      </c>
      <c r="C38" s="148">
        <v>-9.4200000000000006E-2</v>
      </c>
      <c r="D38" s="148">
        <v>-0.14349999999999999</v>
      </c>
      <c r="E38" s="148">
        <v>-9.7500000000000003E-2</v>
      </c>
      <c r="F38" s="148">
        <v>-0.11840000000000001</v>
      </c>
      <c r="G38" s="148">
        <v>-0.30680000000000002</v>
      </c>
      <c r="H38" s="173">
        <v>-0.31119999999999998</v>
      </c>
      <c r="I38" s="148">
        <v>-8.2000000000000003E-2</v>
      </c>
      <c r="J38" s="148">
        <v>-8.5099999999999995E-2</v>
      </c>
    </row>
    <row r="39" spans="1:10">
      <c r="A39" s="151" t="s">
        <v>84</v>
      </c>
      <c r="B39" s="152">
        <v>-0.13109999999999999</v>
      </c>
      <c r="C39" s="152">
        <v>-0.1328</v>
      </c>
      <c r="D39" s="152">
        <v>-0.1192</v>
      </c>
      <c r="E39" s="152">
        <v>-0.13320000000000001</v>
      </c>
      <c r="F39" s="152">
        <v>-0.13600000000000001</v>
      </c>
      <c r="G39" s="152">
        <v>-0.2361</v>
      </c>
      <c r="H39" s="174">
        <v>-0.14299999999999999</v>
      </c>
      <c r="I39" s="152">
        <v>-0.1328</v>
      </c>
      <c r="J39" s="152">
        <v>-0.13289999999999999</v>
      </c>
    </row>
    <row r="40" spans="1:10">
      <c r="A40" s="154" t="s">
        <v>85</v>
      </c>
      <c r="B40" s="145">
        <v>2764.81</v>
      </c>
      <c r="C40" s="145">
        <v>2845.69</v>
      </c>
      <c r="D40" s="145">
        <v>2742.97</v>
      </c>
      <c r="E40" s="145">
        <v>1719.27</v>
      </c>
      <c r="F40" s="145">
        <v>2755.86</v>
      </c>
      <c r="G40" s="145">
        <v>841.01</v>
      </c>
      <c r="H40" s="166">
        <v>678.27</v>
      </c>
      <c r="I40" s="145">
        <v>1872.64</v>
      </c>
      <c r="J40" s="145">
        <v>1847.51</v>
      </c>
    </row>
    <row r="41" spans="1:10">
      <c r="A41" s="156" t="s">
        <v>86</v>
      </c>
      <c r="B41" s="157">
        <v>40756</v>
      </c>
      <c r="C41" s="157">
        <v>40756</v>
      </c>
      <c r="D41" s="157">
        <v>40756</v>
      </c>
      <c r="E41" s="157">
        <v>40756</v>
      </c>
      <c r="F41" s="157">
        <v>40756</v>
      </c>
      <c r="G41" s="157">
        <v>40756</v>
      </c>
      <c r="H41" s="167">
        <v>40756</v>
      </c>
      <c r="I41" s="157">
        <v>40756</v>
      </c>
      <c r="J41" s="157">
        <v>40756</v>
      </c>
    </row>
    <row r="42" spans="1:10">
      <c r="A42" s="160" t="s">
        <v>87</v>
      </c>
      <c r="B42" s="161">
        <v>2134.87</v>
      </c>
      <c r="C42" s="161">
        <v>2200.1799999999998</v>
      </c>
      <c r="D42" s="161">
        <v>2097.27</v>
      </c>
      <c r="E42" s="161">
        <v>1323.16</v>
      </c>
      <c r="F42" s="161">
        <v>2117.19</v>
      </c>
      <c r="G42" s="161">
        <v>572.53</v>
      </c>
      <c r="H42" s="168">
        <v>511.6</v>
      </c>
      <c r="I42" s="161">
        <v>1441.2</v>
      </c>
      <c r="J42" s="161">
        <v>1421.86</v>
      </c>
    </row>
    <row r="43" spans="1:10">
      <c r="A43" s="162" t="s">
        <v>88</v>
      </c>
      <c r="B43" s="163">
        <v>40765</v>
      </c>
      <c r="C43" s="163">
        <v>40765</v>
      </c>
      <c r="D43" s="163">
        <v>40765</v>
      </c>
      <c r="E43" s="163">
        <v>40765</v>
      </c>
      <c r="F43" s="163">
        <v>40765</v>
      </c>
      <c r="G43" s="163">
        <v>40781</v>
      </c>
      <c r="H43" s="169">
        <v>40777</v>
      </c>
      <c r="I43" s="163">
        <v>40765</v>
      </c>
      <c r="J43" s="163">
        <v>40765</v>
      </c>
    </row>
    <row r="44" spans="1:10">
      <c r="A44" s="164" t="s">
        <v>89</v>
      </c>
      <c r="B44" s="145">
        <v>2990.32</v>
      </c>
      <c r="C44" s="145">
        <v>3035.19</v>
      </c>
      <c r="D44" s="145">
        <v>2907.72</v>
      </c>
      <c r="E44" s="145">
        <v>1854.71</v>
      </c>
      <c r="F44" s="145">
        <v>2930.8</v>
      </c>
      <c r="G44" s="145">
        <v>1072.3900000000001</v>
      </c>
      <c r="H44" s="166">
        <v>923.06</v>
      </c>
      <c r="I44" s="145">
        <v>1987.73</v>
      </c>
      <c r="J44" s="145">
        <v>1967.49</v>
      </c>
    </row>
    <row r="45" spans="1:10">
      <c r="A45" s="156" t="s">
        <v>90</v>
      </c>
      <c r="B45" s="157">
        <v>40641</v>
      </c>
      <c r="C45" s="157">
        <v>40637</v>
      </c>
      <c r="D45" s="157">
        <v>40561</v>
      </c>
      <c r="E45" s="157">
        <v>40637</v>
      </c>
      <c r="F45" s="157">
        <v>40637</v>
      </c>
      <c r="G45" s="157">
        <v>40591</v>
      </c>
      <c r="H45" s="167">
        <v>40561</v>
      </c>
      <c r="I45" s="157">
        <v>40637</v>
      </c>
      <c r="J45" s="157">
        <v>40637</v>
      </c>
    </row>
    <row r="46" spans="1:10">
      <c r="A46" s="151" t="s">
        <v>91</v>
      </c>
      <c r="B46" s="161">
        <v>2134.87</v>
      </c>
      <c r="C46" s="161">
        <v>2200.1799999999998</v>
      </c>
      <c r="D46" s="161">
        <v>2097.27</v>
      </c>
      <c r="E46" s="161">
        <v>1323.16</v>
      </c>
      <c r="F46" s="161">
        <v>2117.19</v>
      </c>
      <c r="G46" s="161">
        <v>572.53</v>
      </c>
      <c r="H46" s="168">
        <v>511.6</v>
      </c>
      <c r="I46" s="161">
        <v>1441.2</v>
      </c>
      <c r="J46" s="161">
        <v>1421.86</v>
      </c>
    </row>
    <row r="47" spans="1:10">
      <c r="A47" s="162" t="s">
        <v>92</v>
      </c>
      <c r="B47" s="163">
        <v>40765</v>
      </c>
      <c r="C47" s="163">
        <v>40765</v>
      </c>
      <c r="D47" s="163">
        <v>40765</v>
      </c>
      <c r="E47" s="163">
        <v>40765</v>
      </c>
      <c r="F47" s="163">
        <v>40765</v>
      </c>
      <c r="G47" s="163">
        <v>40781</v>
      </c>
      <c r="H47" s="169">
        <v>40777</v>
      </c>
      <c r="I47" s="163">
        <v>40765</v>
      </c>
      <c r="J47" s="163">
        <v>40765</v>
      </c>
    </row>
    <row r="48" spans="1:10">
      <c r="A48" s="154" t="s">
        <v>93</v>
      </c>
      <c r="B48" s="166">
        <v>3713.03</v>
      </c>
      <c r="C48" s="166">
        <v>3203.5</v>
      </c>
      <c r="D48" s="166">
        <v>3331.8</v>
      </c>
      <c r="E48" s="166">
        <v>2351.1799999999998</v>
      </c>
      <c r="F48" s="166">
        <v>3300.9</v>
      </c>
      <c r="G48" s="166">
        <v>1072.3900000000001</v>
      </c>
      <c r="H48" s="166">
        <v>1149.74</v>
      </c>
      <c r="I48" s="166">
        <v>2423.9499999999998</v>
      </c>
      <c r="J48" s="166">
        <v>1967.49</v>
      </c>
    </row>
    <row r="49" spans="1:10">
      <c r="A49" s="156" t="s">
        <v>94</v>
      </c>
      <c r="B49" s="167">
        <v>39584</v>
      </c>
      <c r="C49" s="167">
        <v>39622</v>
      </c>
      <c r="D49" s="167">
        <v>39618</v>
      </c>
      <c r="E49" s="167">
        <v>39587</v>
      </c>
      <c r="F49" s="167">
        <v>39587</v>
      </c>
      <c r="G49" s="167">
        <v>40591</v>
      </c>
      <c r="H49" s="167">
        <v>39587</v>
      </c>
      <c r="I49" s="167">
        <v>39587</v>
      </c>
      <c r="J49" s="167">
        <v>40637</v>
      </c>
    </row>
    <row r="50" spans="1:10">
      <c r="A50" s="160" t="s">
        <v>95</v>
      </c>
      <c r="B50" s="168">
        <v>49.27</v>
      </c>
      <c r="C50" s="168">
        <v>932.62</v>
      </c>
      <c r="D50" s="168">
        <v>472.61</v>
      </c>
      <c r="E50" s="168">
        <v>210.36</v>
      </c>
      <c r="F50" s="168">
        <v>812.84</v>
      </c>
      <c r="G50" s="168">
        <v>171.31</v>
      </c>
      <c r="H50" s="168">
        <v>229.82</v>
      </c>
      <c r="I50" s="168">
        <v>595.80999999999995</v>
      </c>
      <c r="J50" s="168">
        <v>1421.86</v>
      </c>
    </row>
    <row r="51" spans="1:10">
      <c r="A51" s="162" t="s">
        <v>96</v>
      </c>
      <c r="B51" s="169">
        <v>36070</v>
      </c>
      <c r="C51" s="169">
        <v>39836</v>
      </c>
      <c r="D51" s="169">
        <v>39772</v>
      </c>
      <c r="E51" s="169">
        <v>36259</v>
      </c>
      <c r="F51" s="169">
        <v>39772</v>
      </c>
      <c r="G51" s="169">
        <v>39868</v>
      </c>
      <c r="H51" s="169">
        <v>39772</v>
      </c>
      <c r="I51" s="169">
        <v>39832</v>
      </c>
      <c r="J51" s="169">
        <v>40765</v>
      </c>
    </row>
  </sheetData>
  <phoneticPr fontId="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0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workbookViewId="0"/>
  </sheetViews>
  <sheetFormatPr baseColWidth="10" defaultRowHeight="12.75"/>
  <cols>
    <col min="1" max="1" width="20" customWidth="1"/>
    <col min="2" max="7" width="12" customWidth="1"/>
    <col min="8" max="8" width="10" customWidth="1"/>
  </cols>
  <sheetData>
    <row r="1" spans="1:8" ht="18" customHeight="1"/>
    <row r="2" spans="1:8" ht="20.100000000000001" customHeight="1">
      <c r="A2" s="88" t="s">
        <v>116</v>
      </c>
      <c r="B2" s="5"/>
      <c r="C2" s="5"/>
      <c r="D2" s="5"/>
      <c r="E2" s="5"/>
      <c r="F2" s="5"/>
      <c r="G2" s="5"/>
    </row>
    <row r="3" spans="1:8" ht="15">
      <c r="A3" s="129" t="s">
        <v>117</v>
      </c>
      <c r="B3" s="5"/>
      <c r="C3" s="5"/>
      <c r="D3" s="5"/>
      <c r="E3" s="5"/>
      <c r="F3" s="5"/>
      <c r="G3" s="5"/>
    </row>
    <row r="4" spans="1:8" ht="12.75" customHeight="1">
      <c r="G4" s="130"/>
    </row>
    <row r="5" spans="1:8" ht="12.75" customHeight="1">
      <c r="E5" s="1"/>
      <c r="G5" s="130"/>
    </row>
    <row r="6" spans="1:8" ht="12.75" customHeight="1">
      <c r="F6" s="1"/>
      <c r="G6" s="130"/>
    </row>
    <row r="7" spans="1:8" ht="12.75" customHeight="1">
      <c r="D7" s="1"/>
      <c r="G7" s="130"/>
    </row>
    <row r="8" spans="1:8" ht="12.75" customHeight="1">
      <c r="G8" s="130"/>
    </row>
    <row r="9" spans="1:8" ht="17.100000000000001" customHeight="1">
      <c r="A9" s="165" t="s">
        <v>115</v>
      </c>
      <c r="G9" s="130"/>
    </row>
    <row r="10" spans="1:8" ht="3.95" customHeight="1"/>
    <row r="11" spans="1:8">
      <c r="A11" s="132"/>
      <c r="B11" s="132"/>
      <c r="C11" s="132"/>
      <c r="D11" s="132"/>
      <c r="E11" s="132"/>
      <c r="F11" s="132"/>
      <c r="G11" s="132"/>
      <c r="H11" s="132"/>
    </row>
    <row r="12" spans="1:8">
      <c r="A12" s="133"/>
      <c r="B12" s="134" t="s">
        <v>118</v>
      </c>
      <c r="C12" s="134" t="s">
        <v>119</v>
      </c>
      <c r="D12" s="134" t="s">
        <v>120</v>
      </c>
      <c r="E12" s="134" t="s">
        <v>121</v>
      </c>
      <c r="F12" s="134" t="s">
        <v>122</v>
      </c>
      <c r="G12" s="134"/>
      <c r="H12" s="134"/>
    </row>
    <row r="13" spans="1:8">
      <c r="A13" s="137" t="s">
        <v>81</v>
      </c>
      <c r="B13" s="141">
        <v>3587.35</v>
      </c>
      <c r="C13" s="141">
        <v>4107.7</v>
      </c>
      <c r="D13" s="141">
        <v>2022.17</v>
      </c>
      <c r="E13" s="141">
        <v>2158.75</v>
      </c>
      <c r="F13" s="141">
        <v>4450.05</v>
      </c>
      <c r="G13" s="141"/>
      <c r="H13" s="168"/>
    </row>
    <row r="14" spans="1:8">
      <c r="A14" s="137" t="s">
        <v>82</v>
      </c>
      <c r="B14" s="138">
        <v>3362.84</v>
      </c>
      <c r="C14" s="138">
        <v>3991.38</v>
      </c>
      <c r="D14" s="138">
        <v>2394.21</v>
      </c>
      <c r="E14" s="138">
        <v>2371.36</v>
      </c>
      <c r="F14" s="138">
        <v>3951.98</v>
      </c>
      <c r="G14" s="138"/>
      <c r="H14" s="172"/>
    </row>
    <row r="15" spans="1:8">
      <c r="A15" s="144">
        <v>40756</v>
      </c>
      <c r="B15" s="145">
        <v>3361.91</v>
      </c>
      <c r="C15" s="145">
        <v>4009.7</v>
      </c>
      <c r="D15" s="145">
        <v>2422.5300000000002</v>
      </c>
      <c r="E15" s="145">
        <v>2427.5300000000002</v>
      </c>
      <c r="F15" s="145">
        <v>4032.75</v>
      </c>
      <c r="G15" s="145"/>
      <c r="H15" s="166"/>
    </row>
    <row r="16" spans="1:8">
      <c r="A16" s="144">
        <v>40757</v>
      </c>
      <c r="B16" s="145">
        <v>3332.99</v>
      </c>
      <c r="C16" s="145">
        <v>3989.42</v>
      </c>
      <c r="D16" s="145">
        <v>2393.1799999999998</v>
      </c>
      <c r="E16" s="145">
        <v>2391.65</v>
      </c>
      <c r="F16" s="145">
        <v>3965.32</v>
      </c>
      <c r="G16" s="145"/>
      <c r="H16" s="166"/>
    </row>
    <row r="17" spans="1:8">
      <c r="A17" s="144">
        <v>40758</v>
      </c>
      <c r="B17" s="145">
        <v>3220.57</v>
      </c>
      <c r="C17" s="145">
        <v>3812</v>
      </c>
      <c r="D17" s="145">
        <v>2300.15</v>
      </c>
      <c r="E17" s="145">
        <v>2279.1</v>
      </c>
      <c r="F17" s="145">
        <v>3764.64</v>
      </c>
      <c r="G17" s="145"/>
      <c r="H17" s="166"/>
    </row>
    <row r="18" spans="1:8">
      <c r="A18" s="144">
        <v>40759</v>
      </c>
      <c r="B18" s="145">
        <v>3152.94</v>
      </c>
      <c r="C18" s="145">
        <v>3646.1</v>
      </c>
      <c r="D18" s="145">
        <v>2226.92</v>
      </c>
      <c r="E18" s="145">
        <v>2233.94</v>
      </c>
      <c r="F18" s="145">
        <v>3641.35</v>
      </c>
      <c r="G18" s="145"/>
      <c r="H18" s="166"/>
    </row>
    <row r="19" spans="1:8">
      <c r="A19" s="144">
        <v>40760</v>
      </c>
      <c r="B19" s="145">
        <v>3032.46</v>
      </c>
      <c r="C19" s="145">
        <v>3532.08</v>
      </c>
      <c r="D19" s="145">
        <v>2167.36</v>
      </c>
      <c r="E19" s="145">
        <v>2160.33</v>
      </c>
      <c r="F19" s="145">
        <v>3519.08</v>
      </c>
      <c r="G19" s="145"/>
      <c r="H19" s="166"/>
    </row>
    <row r="20" spans="1:8">
      <c r="A20" s="144">
        <v>40763</v>
      </c>
      <c r="B20" s="145">
        <v>2710.87</v>
      </c>
      <c r="C20" s="145">
        <v>3218.04</v>
      </c>
      <c r="D20" s="145">
        <v>2008.08</v>
      </c>
      <c r="E20" s="145">
        <v>1992.89</v>
      </c>
      <c r="F20" s="145">
        <v>3186.72</v>
      </c>
      <c r="G20" s="145"/>
      <c r="H20" s="166"/>
    </row>
    <row r="21" spans="1:8">
      <c r="A21" s="144">
        <v>40764</v>
      </c>
      <c r="B21" s="145">
        <v>2578.89</v>
      </c>
      <c r="C21" s="145">
        <v>3172.36</v>
      </c>
      <c r="D21" s="145">
        <v>1953.64</v>
      </c>
      <c r="E21" s="145">
        <v>1940.6</v>
      </c>
      <c r="F21" s="145">
        <v>3127.58</v>
      </c>
      <c r="G21" s="145"/>
      <c r="H21" s="166"/>
    </row>
    <row r="22" spans="1:8">
      <c r="A22" s="144">
        <v>40765</v>
      </c>
      <c r="B22" s="145">
        <v>2431.37</v>
      </c>
      <c r="C22" s="145">
        <v>3079.2</v>
      </c>
      <c r="D22" s="145">
        <v>1854.18</v>
      </c>
      <c r="E22" s="145">
        <v>1842.22</v>
      </c>
      <c r="F22" s="145">
        <v>2953.14</v>
      </c>
      <c r="G22" s="145"/>
      <c r="H22" s="166"/>
    </row>
    <row r="23" spans="1:8">
      <c r="A23" s="144">
        <v>40766</v>
      </c>
      <c r="B23" s="145">
        <v>2404.41</v>
      </c>
      <c r="C23" s="145">
        <v>3116.46</v>
      </c>
      <c r="D23" s="145">
        <v>1907.89</v>
      </c>
      <c r="E23" s="145">
        <v>1882.73</v>
      </c>
      <c r="F23" s="145">
        <v>2955.02</v>
      </c>
      <c r="G23" s="145"/>
      <c r="H23" s="166"/>
    </row>
    <row r="24" spans="1:8">
      <c r="A24" s="144">
        <v>40767</v>
      </c>
      <c r="B24" s="145">
        <v>2472.63</v>
      </c>
      <c r="C24" s="145">
        <v>3219.42</v>
      </c>
      <c r="D24" s="145">
        <v>1961.36</v>
      </c>
      <c r="E24" s="145">
        <v>1953.45</v>
      </c>
      <c r="F24" s="145">
        <v>3065.99</v>
      </c>
      <c r="G24" s="145"/>
      <c r="H24" s="166"/>
    </row>
    <row r="25" spans="1:8">
      <c r="A25" s="144">
        <v>40770</v>
      </c>
      <c r="B25" s="145">
        <v>2608.04</v>
      </c>
      <c r="C25" s="145">
        <v>3341.37</v>
      </c>
      <c r="D25" s="145">
        <v>2057.3000000000002</v>
      </c>
      <c r="E25" s="145">
        <v>1988.19</v>
      </c>
      <c r="F25" s="145">
        <v>3133.27</v>
      </c>
      <c r="G25" s="145"/>
      <c r="H25" s="166"/>
    </row>
    <row r="26" spans="1:8">
      <c r="A26" s="144">
        <v>40771</v>
      </c>
      <c r="B26" s="145">
        <v>2626.3</v>
      </c>
      <c r="C26" s="145">
        <v>3256.53</v>
      </c>
      <c r="D26" s="145">
        <v>2014.51</v>
      </c>
      <c r="E26" s="145">
        <v>1961.21</v>
      </c>
      <c r="F26" s="145">
        <v>3055.92</v>
      </c>
      <c r="G26" s="145"/>
      <c r="H26" s="166"/>
    </row>
    <row r="27" spans="1:8">
      <c r="A27" s="144">
        <v>40772</v>
      </c>
      <c r="B27" s="145">
        <v>2721.83</v>
      </c>
      <c r="C27" s="145">
        <v>3328.27</v>
      </c>
      <c r="D27" s="145">
        <v>2059.91</v>
      </c>
      <c r="E27" s="145">
        <v>2003.44</v>
      </c>
      <c r="F27" s="145">
        <v>3153.26</v>
      </c>
      <c r="G27" s="145"/>
      <c r="H27" s="166"/>
    </row>
    <row r="28" spans="1:8">
      <c r="A28" s="144">
        <v>40773</v>
      </c>
      <c r="B28" s="145">
        <v>2595.56</v>
      </c>
      <c r="C28" s="145">
        <v>3155.71</v>
      </c>
      <c r="D28" s="145">
        <v>1967.81</v>
      </c>
      <c r="E28" s="145">
        <v>1938.09</v>
      </c>
      <c r="F28" s="145">
        <v>3001.29</v>
      </c>
      <c r="G28" s="145"/>
      <c r="H28" s="166"/>
    </row>
    <row r="29" spans="1:8">
      <c r="A29" s="144">
        <v>40774</v>
      </c>
      <c r="B29" s="145">
        <v>2537.54</v>
      </c>
      <c r="C29" s="145">
        <v>3136.97</v>
      </c>
      <c r="D29" s="145">
        <v>1959.24</v>
      </c>
      <c r="E29" s="145">
        <v>1902.48</v>
      </c>
      <c r="F29" s="145">
        <v>2909.5</v>
      </c>
      <c r="G29" s="145"/>
      <c r="H29" s="166"/>
    </row>
    <row r="30" spans="1:8">
      <c r="A30" s="144">
        <v>40777</v>
      </c>
      <c r="B30" s="145">
        <v>2528.23</v>
      </c>
      <c r="C30" s="145">
        <v>3177.67</v>
      </c>
      <c r="D30" s="145">
        <v>1954.14</v>
      </c>
      <c r="E30" s="145">
        <v>1919.75</v>
      </c>
      <c r="F30" s="145">
        <v>2964.24</v>
      </c>
      <c r="G30" s="145"/>
      <c r="H30" s="166"/>
    </row>
    <row r="31" spans="1:8">
      <c r="A31" s="144">
        <v>40778</v>
      </c>
      <c r="B31" s="145">
        <v>2530</v>
      </c>
      <c r="C31" s="145">
        <v>3159.74</v>
      </c>
      <c r="D31" s="145">
        <v>1966.92</v>
      </c>
      <c r="E31" s="145">
        <v>1917.7</v>
      </c>
      <c r="F31" s="145">
        <v>2916.89</v>
      </c>
      <c r="G31" s="145"/>
      <c r="H31" s="166"/>
    </row>
    <row r="32" spans="1:8">
      <c r="A32" s="144">
        <v>40779</v>
      </c>
      <c r="B32" s="145">
        <v>2554.9</v>
      </c>
      <c r="C32" s="145">
        <v>3190.5</v>
      </c>
      <c r="D32" s="145">
        <v>2002.32</v>
      </c>
      <c r="E32" s="145">
        <v>1954.83</v>
      </c>
      <c r="F32" s="145">
        <v>2943.74</v>
      </c>
      <c r="G32" s="145"/>
      <c r="H32" s="166"/>
    </row>
    <row r="33" spans="1:9">
      <c r="A33" s="144">
        <v>40780</v>
      </c>
      <c r="B33" s="145">
        <v>2513.9499999999998</v>
      </c>
      <c r="C33" s="145">
        <v>3146.84</v>
      </c>
      <c r="D33" s="145">
        <v>1963.69</v>
      </c>
      <c r="E33" s="145">
        <v>1927.56</v>
      </c>
      <c r="F33" s="145">
        <v>2927.58</v>
      </c>
      <c r="G33" s="145"/>
      <c r="H33" s="166"/>
    </row>
    <row r="34" spans="1:9">
      <c r="A34" s="144">
        <v>40781</v>
      </c>
      <c r="B34" s="145">
        <v>2519.7600000000002</v>
      </c>
      <c r="C34" s="145">
        <v>3194.11</v>
      </c>
      <c r="D34" s="145">
        <v>1986.32</v>
      </c>
      <c r="E34" s="145">
        <v>1931.17</v>
      </c>
      <c r="F34" s="145">
        <v>2925.77</v>
      </c>
      <c r="G34" s="145"/>
      <c r="H34" s="166"/>
    </row>
    <row r="35" spans="1:9">
      <c r="A35" s="144">
        <v>40784</v>
      </c>
      <c r="B35" s="145">
        <v>2645.22</v>
      </c>
      <c r="C35" s="145">
        <v>3328.27</v>
      </c>
      <c r="D35" s="145">
        <v>2078.59</v>
      </c>
      <c r="E35" s="145" t="s">
        <v>9</v>
      </c>
      <c r="F35" s="145" t="s">
        <v>9</v>
      </c>
      <c r="G35" s="145"/>
      <c r="H35" s="166"/>
    </row>
    <row r="36" spans="1:9">
      <c r="A36" s="144">
        <v>40785</v>
      </c>
      <c r="B36" s="145">
        <v>2662.8</v>
      </c>
      <c r="C36" s="145">
        <v>3321.34</v>
      </c>
      <c r="D36" s="145">
        <v>2071.48</v>
      </c>
      <c r="E36" s="145">
        <v>2016.86</v>
      </c>
      <c r="F36" s="145">
        <v>3041.68</v>
      </c>
      <c r="G36" s="145"/>
      <c r="H36" s="166"/>
    </row>
    <row r="37" spans="1:9">
      <c r="A37" s="144">
        <v>40786</v>
      </c>
      <c r="B37" s="145">
        <v>2717.26</v>
      </c>
      <c r="C37" s="145">
        <v>3418.29</v>
      </c>
      <c r="D37" s="145">
        <v>2111.25</v>
      </c>
      <c r="E37" s="145">
        <v>2084.4</v>
      </c>
      <c r="F37" s="145">
        <v>3196.45</v>
      </c>
      <c r="G37" s="145"/>
      <c r="H37" s="166"/>
    </row>
    <row r="38" spans="1:9">
      <c r="A38" s="147" t="s">
        <v>83</v>
      </c>
      <c r="B38" s="148">
        <v>-0.24249999999999999</v>
      </c>
      <c r="C38" s="148">
        <v>-0.1678</v>
      </c>
      <c r="D38" s="148">
        <v>4.41E-2</v>
      </c>
      <c r="E38" s="148">
        <v>-3.44E-2</v>
      </c>
      <c r="F38" s="148">
        <v>-0.28170000000000001</v>
      </c>
      <c r="G38" s="148"/>
      <c r="H38" s="173"/>
    </row>
    <row r="39" spans="1:9">
      <c r="A39" s="151" t="s">
        <v>84</v>
      </c>
      <c r="B39" s="152">
        <v>-0.192</v>
      </c>
      <c r="C39" s="152">
        <v>-0.14360000000000001</v>
      </c>
      <c r="D39" s="152">
        <v>-0.1182</v>
      </c>
      <c r="E39" s="152">
        <v>-0.121</v>
      </c>
      <c r="F39" s="152">
        <v>-0.19120000000000001</v>
      </c>
      <c r="G39" s="152"/>
      <c r="H39" s="174"/>
    </row>
    <row r="40" spans="1:9">
      <c r="A40" s="154" t="s">
        <v>85</v>
      </c>
      <c r="B40" s="145">
        <v>3361.91</v>
      </c>
      <c r="C40" s="145">
        <v>4009.7</v>
      </c>
      <c r="D40" s="145">
        <v>2422.5300000000002</v>
      </c>
      <c r="E40" s="145">
        <v>2427.5300000000002</v>
      </c>
      <c r="F40" s="145">
        <v>4032.75</v>
      </c>
      <c r="G40" s="145"/>
      <c r="H40" s="166"/>
    </row>
    <row r="41" spans="1:9">
      <c r="A41" s="156" t="s">
        <v>86</v>
      </c>
      <c r="B41" s="157">
        <v>40756</v>
      </c>
      <c r="C41" s="157">
        <v>40756</v>
      </c>
      <c r="D41" s="157">
        <v>40756</v>
      </c>
      <c r="E41" s="157">
        <v>40756</v>
      </c>
      <c r="F41" s="157">
        <v>40756</v>
      </c>
      <c r="G41" s="157"/>
      <c r="H41" s="167"/>
    </row>
    <row r="42" spans="1:9">
      <c r="A42" s="160" t="s">
        <v>87</v>
      </c>
      <c r="B42" s="161">
        <v>2404.41</v>
      </c>
      <c r="C42" s="161">
        <v>3079.2</v>
      </c>
      <c r="D42" s="161">
        <v>1854.18</v>
      </c>
      <c r="E42" s="161">
        <v>1842.22</v>
      </c>
      <c r="F42" s="161">
        <v>2909.5</v>
      </c>
      <c r="G42" s="161"/>
      <c r="H42" s="168"/>
    </row>
    <row r="43" spans="1:9">
      <c r="A43" s="162" t="s">
        <v>88</v>
      </c>
      <c r="B43" s="163">
        <v>40766</v>
      </c>
      <c r="C43" s="163">
        <v>40765</v>
      </c>
      <c r="D43" s="163">
        <v>40765</v>
      </c>
      <c r="E43" s="163">
        <v>40765</v>
      </c>
      <c r="F43" s="163">
        <v>40774</v>
      </c>
      <c r="G43" s="163"/>
      <c r="H43" s="169"/>
    </row>
    <row r="44" spans="1:9">
      <c r="A44" s="164" t="s">
        <v>89</v>
      </c>
      <c r="B44" s="145">
        <v>3834.43</v>
      </c>
      <c r="C44" s="145">
        <v>4435.6400000000003</v>
      </c>
      <c r="D44" s="145">
        <v>2630.77</v>
      </c>
      <c r="E44" s="145">
        <v>2618.37</v>
      </c>
      <c r="F44" s="145">
        <v>4935.33</v>
      </c>
      <c r="G44" s="145"/>
      <c r="H44" s="166"/>
    </row>
    <row r="45" spans="1:9">
      <c r="A45" s="156" t="s">
        <v>90</v>
      </c>
      <c r="B45" s="157">
        <v>40570</v>
      </c>
      <c r="C45" s="157">
        <v>40639</v>
      </c>
      <c r="D45" s="157">
        <v>40641</v>
      </c>
      <c r="E45" s="157">
        <v>40639</v>
      </c>
      <c r="F45" s="157">
        <v>40555</v>
      </c>
      <c r="G45" s="157"/>
      <c r="H45" s="167"/>
    </row>
    <row r="46" spans="1:9">
      <c r="A46" s="151" t="s">
        <v>91</v>
      </c>
      <c r="B46" s="161">
        <v>2404.41</v>
      </c>
      <c r="C46" s="161">
        <v>3079.2</v>
      </c>
      <c r="D46" s="161">
        <v>1854.18</v>
      </c>
      <c r="E46" s="161">
        <v>1842.22</v>
      </c>
      <c r="F46" s="161">
        <v>2909.5</v>
      </c>
      <c r="G46" s="161"/>
      <c r="H46" s="168"/>
      <c r="I46" s="1"/>
    </row>
    <row r="47" spans="1:9">
      <c r="A47" s="162" t="s">
        <v>92</v>
      </c>
      <c r="B47" s="163">
        <v>40766</v>
      </c>
      <c r="C47" s="163">
        <v>40765</v>
      </c>
      <c r="D47" s="163">
        <v>40765</v>
      </c>
      <c r="E47" s="163">
        <v>40765</v>
      </c>
      <c r="F47" s="163">
        <v>40774</v>
      </c>
      <c r="G47" s="163"/>
      <c r="H47" s="169"/>
      <c r="I47" s="1"/>
    </row>
    <row r="48" spans="1:9">
      <c r="A48" s="154" t="s">
        <v>93</v>
      </c>
      <c r="B48" s="156">
        <v>3988.06</v>
      </c>
      <c r="C48" s="156">
        <v>4435.6400000000003</v>
      </c>
      <c r="D48" s="156">
        <v>2630.77</v>
      </c>
      <c r="E48" s="156">
        <v>2618.37</v>
      </c>
      <c r="F48" s="166">
        <v>4935.33</v>
      </c>
      <c r="G48" s="166"/>
      <c r="H48" s="166"/>
    </row>
    <row r="49" spans="1:8">
      <c r="A49" s="156" t="s">
        <v>94</v>
      </c>
      <c r="B49" s="167">
        <v>40280</v>
      </c>
      <c r="C49" s="167">
        <v>40639</v>
      </c>
      <c r="D49" s="167">
        <v>40641</v>
      </c>
      <c r="E49" s="167">
        <v>40639</v>
      </c>
      <c r="F49" s="167">
        <v>40555</v>
      </c>
      <c r="G49" s="167"/>
      <c r="H49" s="167"/>
    </row>
    <row r="50" spans="1:8">
      <c r="A50" s="160" t="s">
        <v>95</v>
      </c>
      <c r="B50" s="162">
        <v>952.24</v>
      </c>
      <c r="C50" s="162">
        <v>1188.72</v>
      </c>
      <c r="D50" s="162">
        <v>1118</v>
      </c>
      <c r="E50" s="162">
        <v>1750.97</v>
      </c>
      <c r="F50" s="168">
        <v>2863.87</v>
      </c>
      <c r="G50" s="168"/>
      <c r="H50" s="168"/>
    </row>
    <row r="51" spans="1:8">
      <c r="A51" s="162" t="s">
        <v>96</v>
      </c>
      <c r="B51" s="169">
        <v>39903</v>
      </c>
      <c r="C51" s="169">
        <v>39904</v>
      </c>
      <c r="D51" s="169">
        <v>39903</v>
      </c>
      <c r="E51" s="169">
        <v>40323</v>
      </c>
      <c r="F51" s="169">
        <v>40360</v>
      </c>
      <c r="G51" s="169"/>
      <c r="H51" s="169"/>
    </row>
    <row r="68" spans="8:8" ht="15.75">
      <c r="H68" s="113"/>
    </row>
  </sheetData>
  <phoneticPr fontId="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5" orientation="portrait" r:id="rId1"/>
  <headerFooter alignWithMargins="0">
    <oddHeader>&amp;R&amp;G</oddHeader>
    <oddFooter>&amp;L&amp;8&amp;P |&amp;R&amp;G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workbookViewId="0"/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</cols>
  <sheetData>
    <row r="1" spans="1:8" ht="18" customHeight="1"/>
    <row r="2" spans="1:8" ht="20.100000000000001" customHeight="1">
      <c r="A2" s="88" t="s">
        <v>123</v>
      </c>
      <c r="B2" s="5"/>
      <c r="C2" s="5"/>
      <c r="D2" s="5"/>
      <c r="E2" s="5"/>
      <c r="F2" s="5"/>
      <c r="G2" s="5"/>
    </row>
    <row r="3" spans="1:8" ht="15">
      <c r="A3" s="129" t="s">
        <v>124</v>
      </c>
      <c r="B3" s="5"/>
      <c r="C3" s="5"/>
      <c r="D3" s="5"/>
      <c r="E3" s="5"/>
      <c r="F3" s="5"/>
      <c r="G3" s="5"/>
    </row>
    <row r="4" spans="1:8" ht="12.75" customHeight="1">
      <c r="G4" s="130"/>
    </row>
    <row r="5" spans="1:8" ht="12.75" customHeight="1">
      <c r="E5" s="1"/>
      <c r="F5" s="1"/>
      <c r="G5" s="130"/>
    </row>
    <row r="6" spans="1:8" ht="12.75" customHeight="1">
      <c r="D6" s="1"/>
      <c r="E6" s="1"/>
      <c r="G6" s="130"/>
    </row>
    <row r="7" spans="1:8" ht="12.75" customHeight="1">
      <c r="G7" s="130"/>
    </row>
    <row r="8" spans="1:8" ht="12.75" customHeight="1">
      <c r="G8" s="130"/>
      <c r="H8" s="175"/>
    </row>
    <row r="9" spans="1:8" ht="3.95" customHeight="1"/>
    <row r="10" spans="1:8">
      <c r="A10" s="132"/>
      <c r="B10" s="132"/>
      <c r="C10" s="132"/>
      <c r="D10" s="132"/>
      <c r="E10" s="132"/>
      <c r="F10" s="132"/>
      <c r="G10" s="132"/>
      <c r="H10" s="132"/>
    </row>
    <row r="11" spans="1:8">
      <c r="A11" s="133"/>
      <c r="B11" s="134" t="s">
        <v>125</v>
      </c>
      <c r="C11" s="134" t="s">
        <v>126</v>
      </c>
      <c r="D11" s="134" t="s">
        <v>127</v>
      </c>
      <c r="E11" s="134"/>
      <c r="F11" s="134"/>
      <c r="G11" s="134"/>
      <c r="H11" s="134"/>
    </row>
    <row r="12" spans="1:8">
      <c r="A12" s="137" t="s">
        <v>81</v>
      </c>
      <c r="B12" s="141">
        <v>2924.66</v>
      </c>
      <c r="C12" s="141">
        <v>2853.3</v>
      </c>
      <c r="D12" s="141">
        <v>2290.06</v>
      </c>
      <c r="E12" s="141"/>
      <c r="F12" s="141"/>
      <c r="G12" s="141"/>
      <c r="H12" s="171"/>
    </row>
    <row r="13" spans="1:8">
      <c r="A13" s="137" t="s">
        <v>82</v>
      </c>
      <c r="B13" s="138">
        <v>2705.97</v>
      </c>
      <c r="C13" s="138">
        <v>2871.29</v>
      </c>
      <c r="D13" s="138">
        <v>2234.8000000000002</v>
      </c>
      <c r="E13" s="138"/>
      <c r="F13" s="138"/>
      <c r="G13" s="138"/>
      <c r="H13" s="172"/>
    </row>
    <row r="14" spans="1:8">
      <c r="A14" s="144">
        <v>40756</v>
      </c>
      <c r="B14" s="145">
        <v>2687.16</v>
      </c>
      <c r="C14" s="145">
        <v>2874.98</v>
      </c>
      <c r="D14" s="145">
        <v>2235.2199999999998</v>
      </c>
      <c r="E14" s="145"/>
      <c r="F14" s="145"/>
      <c r="G14" s="145"/>
      <c r="H14" s="166"/>
    </row>
    <row r="15" spans="1:8">
      <c r="A15" s="144">
        <v>40757</v>
      </c>
      <c r="B15" s="145">
        <v>2703.53</v>
      </c>
      <c r="C15" s="145">
        <v>2848.52</v>
      </c>
      <c r="D15" s="145">
        <v>2216.2800000000002</v>
      </c>
      <c r="E15" s="145"/>
      <c r="F15" s="145"/>
      <c r="G15" s="145"/>
      <c r="H15" s="166"/>
    </row>
    <row r="16" spans="1:8">
      <c r="A16" s="144">
        <v>40758</v>
      </c>
      <c r="B16" s="145">
        <v>2685.48</v>
      </c>
      <c r="C16" s="145">
        <v>2840.96</v>
      </c>
      <c r="D16" s="145">
        <v>2210.27</v>
      </c>
      <c r="E16" s="145"/>
      <c r="F16" s="145"/>
      <c r="G16" s="145"/>
      <c r="H16" s="166"/>
    </row>
    <row r="17" spans="1:8">
      <c r="A17" s="144">
        <v>40759</v>
      </c>
      <c r="B17" s="145">
        <v>2668.45</v>
      </c>
      <c r="C17" s="145">
        <v>2839.5</v>
      </c>
      <c r="D17" s="145">
        <v>2208.5300000000002</v>
      </c>
      <c r="E17" s="145"/>
      <c r="F17" s="145"/>
      <c r="G17" s="145"/>
      <c r="H17" s="166"/>
    </row>
    <row r="18" spans="1:8">
      <c r="A18" s="144">
        <v>40760</v>
      </c>
      <c r="B18" s="145">
        <v>2648</v>
      </c>
      <c r="C18" s="145">
        <v>2771.72</v>
      </c>
      <c r="D18" s="145">
        <v>2157.35</v>
      </c>
      <c r="E18" s="145"/>
      <c r="F18" s="145"/>
      <c r="G18" s="145"/>
      <c r="H18" s="166"/>
    </row>
    <row r="19" spans="1:8">
      <c r="A19" s="144">
        <v>40763</v>
      </c>
      <c r="B19" s="145">
        <v>2523.0300000000002</v>
      </c>
      <c r="C19" s="145">
        <v>2691.22</v>
      </c>
      <c r="D19" s="145">
        <v>2090.62</v>
      </c>
      <c r="E19" s="145"/>
      <c r="F19" s="145"/>
      <c r="G19" s="145"/>
      <c r="H19" s="166"/>
    </row>
    <row r="20" spans="1:8">
      <c r="A20" s="144">
        <v>40764</v>
      </c>
      <c r="B20" s="145">
        <v>2547.2199999999998</v>
      </c>
      <c r="C20" s="145">
        <v>2700.75</v>
      </c>
      <c r="D20" s="145">
        <v>2099.63</v>
      </c>
      <c r="E20" s="145"/>
      <c r="F20" s="145"/>
      <c r="G20" s="145"/>
      <c r="H20" s="166"/>
    </row>
    <row r="21" spans="1:8">
      <c r="A21" s="144">
        <v>40765</v>
      </c>
      <c r="B21" s="145">
        <v>2554.41</v>
      </c>
      <c r="C21" s="145">
        <v>2724.13</v>
      </c>
      <c r="D21" s="145">
        <v>2112.64</v>
      </c>
      <c r="E21" s="145"/>
      <c r="F21" s="145"/>
      <c r="G21" s="145"/>
      <c r="H21" s="166"/>
    </row>
    <row r="22" spans="1:8">
      <c r="A22" s="144">
        <v>40766</v>
      </c>
      <c r="B22" s="145">
        <v>2611.7800000000002</v>
      </c>
      <c r="C22" s="145">
        <v>2765.23</v>
      </c>
      <c r="D22" s="145">
        <v>2135.19</v>
      </c>
      <c r="E22" s="145"/>
      <c r="F22" s="145"/>
      <c r="G22" s="145"/>
      <c r="H22" s="166"/>
    </row>
    <row r="23" spans="1:8">
      <c r="A23" s="144">
        <v>40767</v>
      </c>
      <c r="B23" s="145">
        <v>2611.33</v>
      </c>
      <c r="C23" s="145">
        <v>2755.84</v>
      </c>
      <c r="D23" s="145">
        <v>2129.71</v>
      </c>
      <c r="E23" s="145"/>
      <c r="F23" s="145"/>
      <c r="G23" s="145"/>
      <c r="H23" s="166"/>
    </row>
    <row r="24" spans="1:8">
      <c r="A24" s="144">
        <v>40770</v>
      </c>
      <c r="B24" s="145">
        <v>2642.6</v>
      </c>
      <c r="C24" s="145">
        <v>2806.31</v>
      </c>
      <c r="D24" s="145">
        <v>2166.64</v>
      </c>
      <c r="E24" s="145"/>
      <c r="F24" s="145"/>
      <c r="G24" s="145"/>
      <c r="H24" s="166"/>
    </row>
    <row r="25" spans="1:8">
      <c r="A25" s="144">
        <v>40771</v>
      </c>
      <c r="B25" s="145">
        <v>2612.4299999999998</v>
      </c>
      <c r="C25" s="145">
        <v>2792.21</v>
      </c>
      <c r="D25" s="145">
        <v>2154.31</v>
      </c>
      <c r="E25" s="145"/>
      <c r="F25" s="145"/>
      <c r="G25" s="145"/>
      <c r="H25" s="166"/>
    </row>
    <row r="26" spans="1:8">
      <c r="A26" s="144">
        <v>40772</v>
      </c>
      <c r="B26" s="145">
        <v>2609.5300000000002</v>
      </c>
      <c r="C26" s="145">
        <v>2785.82</v>
      </c>
      <c r="D26" s="145">
        <v>2150.3200000000002</v>
      </c>
      <c r="E26" s="145"/>
      <c r="F26" s="145"/>
      <c r="G26" s="145"/>
      <c r="H26" s="166"/>
    </row>
    <row r="27" spans="1:8">
      <c r="A27" s="144">
        <v>40773</v>
      </c>
      <c r="B27" s="145">
        <v>2563.58</v>
      </c>
      <c r="C27" s="145">
        <v>2742</v>
      </c>
      <c r="D27" s="145">
        <v>2116.08</v>
      </c>
      <c r="E27" s="145"/>
      <c r="F27" s="145"/>
      <c r="G27" s="145"/>
      <c r="H27" s="166"/>
    </row>
    <row r="28" spans="1:8">
      <c r="A28" s="144">
        <v>40774</v>
      </c>
      <c r="B28" s="145">
        <v>2546.56</v>
      </c>
      <c r="C28" s="145">
        <v>2709.42</v>
      </c>
      <c r="D28" s="145">
        <v>2093.77</v>
      </c>
      <c r="E28" s="145"/>
      <c r="F28" s="145"/>
      <c r="G28" s="145"/>
      <c r="H28" s="166"/>
    </row>
    <row r="29" spans="1:8">
      <c r="A29" s="144">
        <v>40777</v>
      </c>
      <c r="B29" s="145">
        <v>2521.9299999999998</v>
      </c>
      <c r="C29" s="145">
        <v>2688.74</v>
      </c>
      <c r="D29" s="145">
        <v>2078.5700000000002</v>
      </c>
      <c r="E29" s="145"/>
      <c r="F29" s="145"/>
      <c r="G29" s="145"/>
      <c r="H29" s="166"/>
    </row>
    <row r="30" spans="1:8">
      <c r="A30" s="144">
        <v>40778</v>
      </c>
      <c r="B30" s="145">
        <v>2553.66</v>
      </c>
      <c r="C30" s="145">
        <v>2731.86</v>
      </c>
      <c r="D30" s="145">
        <v>2111.66</v>
      </c>
      <c r="E30" s="145"/>
      <c r="F30" s="145"/>
      <c r="G30" s="145"/>
      <c r="H30" s="166"/>
    </row>
    <row r="31" spans="1:8">
      <c r="A31" s="144">
        <v>40779</v>
      </c>
      <c r="B31" s="145">
        <v>2530.6999999999998</v>
      </c>
      <c r="C31" s="145">
        <v>2711.81</v>
      </c>
      <c r="D31" s="145">
        <v>2093.42</v>
      </c>
      <c r="E31" s="145"/>
      <c r="F31" s="145"/>
      <c r="G31" s="145"/>
      <c r="H31" s="166"/>
    </row>
    <row r="32" spans="1:8">
      <c r="A32" s="144">
        <v>40780</v>
      </c>
      <c r="B32" s="145">
        <v>2623.82</v>
      </c>
      <c r="C32" s="145">
        <v>2811.5</v>
      </c>
      <c r="D32" s="145">
        <v>2171.66</v>
      </c>
      <c r="E32" s="145"/>
      <c r="F32" s="145"/>
      <c r="G32" s="145"/>
      <c r="H32" s="166"/>
    </row>
    <row r="33" spans="1:8">
      <c r="A33" s="144">
        <v>40781</v>
      </c>
      <c r="B33" s="145">
        <v>2617.85</v>
      </c>
      <c r="C33" s="145">
        <v>2808.21</v>
      </c>
      <c r="D33" s="145">
        <v>2168.04</v>
      </c>
      <c r="E33" s="145"/>
      <c r="F33" s="145"/>
      <c r="G33" s="145"/>
      <c r="H33" s="166"/>
    </row>
    <row r="34" spans="1:8">
      <c r="A34" s="144">
        <v>40784</v>
      </c>
      <c r="B34" s="145">
        <v>2558.11</v>
      </c>
      <c r="C34" s="145">
        <v>2762.85</v>
      </c>
      <c r="D34" s="145">
        <v>2130.17</v>
      </c>
      <c r="E34" s="145"/>
      <c r="F34" s="145"/>
      <c r="G34" s="145"/>
      <c r="H34" s="166"/>
    </row>
    <row r="35" spans="1:8">
      <c r="A35" s="144">
        <v>40785</v>
      </c>
      <c r="B35" s="145">
        <v>2566.1799999999998</v>
      </c>
      <c r="C35" s="145">
        <v>2763.18</v>
      </c>
      <c r="D35" s="145">
        <v>2130.23</v>
      </c>
      <c r="E35" s="145"/>
      <c r="F35" s="145"/>
      <c r="G35" s="145"/>
      <c r="H35" s="166"/>
    </row>
    <row r="36" spans="1:8">
      <c r="A36" s="144">
        <v>40786</v>
      </c>
      <c r="B36" s="145">
        <v>2591.12</v>
      </c>
      <c r="C36" s="145">
        <v>2777.71</v>
      </c>
      <c r="D36" s="145">
        <v>2140.84</v>
      </c>
      <c r="E36" s="145"/>
      <c r="F36" s="145"/>
      <c r="G36" s="145"/>
      <c r="H36" s="166"/>
    </row>
    <row r="37" spans="1:8">
      <c r="A37" s="147" t="s">
        <v>83</v>
      </c>
      <c r="B37" s="148">
        <v>-0.114</v>
      </c>
      <c r="C37" s="148">
        <v>-2.6499999999999999E-2</v>
      </c>
      <c r="D37" s="148">
        <v>-6.5199999999999994E-2</v>
      </c>
      <c r="E37" s="148"/>
      <c r="F37" s="148"/>
      <c r="G37" s="148"/>
      <c r="H37" s="173"/>
    </row>
    <row r="38" spans="1:8">
      <c r="A38" s="151" t="s">
        <v>84</v>
      </c>
      <c r="B38" s="152">
        <v>-4.24E-2</v>
      </c>
      <c r="C38" s="152">
        <v>-3.2599999999999997E-2</v>
      </c>
      <c r="D38" s="152">
        <v>-4.2000000000000003E-2</v>
      </c>
      <c r="E38" s="152"/>
      <c r="F38" s="152"/>
      <c r="G38" s="152"/>
      <c r="H38" s="174"/>
    </row>
    <row r="39" spans="1:8">
      <c r="A39" s="154" t="s">
        <v>85</v>
      </c>
      <c r="B39" s="145">
        <v>2703.53</v>
      </c>
      <c r="C39" s="145">
        <v>2874.98</v>
      </c>
      <c r="D39" s="145">
        <v>2235.2199999999998</v>
      </c>
      <c r="E39" s="145"/>
      <c r="F39" s="145"/>
      <c r="G39" s="145"/>
      <c r="H39" s="166"/>
    </row>
    <row r="40" spans="1:8">
      <c r="A40" s="156" t="s">
        <v>86</v>
      </c>
      <c r="B40" s="157">
        <v>40757</v>
      </c>
      <c r="C40" s="157">
        <v>40756</v>
      </c>
      <c r="D40" s="157">
        <v>40756</v>
      </c>
      <c r="E40" s="157"/>
      <c r="F40" s="157"/>
      <c r="G40" s="157"/>
      <c r="H40" s="167"/>
    </row>
    <row r="41" spans="1:8">
      <c r="A41" s="160" t="s">
        <v>87</v>
      </c>
      <c r="B41" s="161">
        <v>2521.9299999999998</v>
      </c>
      <c r="C41" s="161">
        <v>2688.74</v>
      </c>
      <c r="D41" s="161">
        <v>2078.5700000000002</v>
      </c>
      <c r="E41" s="161"/>
      <c r="F41" s="161"/>
      <c r="G41" s="161"/>
      <c r="H41" s="168"/>
    </row>
    <row r="42" spans="1:8">
      <c r="A42" s="162" t="s">
        <v>88</v>
      </c>
      <c r="B42" s="163">
        <v>40777</v>
      </c>
      <c r="C42" s="163">
        <v>40777</v>
      </c>
      <c r="D42" s="163">
        <v>40777</v>
      </c>
      <c r="E42" s="163"/>
      <c r="F42" s="163"/>
      <c r="G42" s="163"/>
      <c r="H42" s="169"/>
    </row>
    <row r="43" spans="1:8">
      <c r="A43" s="164" t="s">
        <v>89</v>
      </c>
      <c r="B43" s="145">
        <v>3058.7</v>
      </c>
      <c r="C43" s="145">
        <v>3264.54</v>
      </c>
      <c r="D43" s="145">
        <v>2575.25</v>
      </c>
      <c r="E43" s="145"/>
      <c r="F43" s="145"/>
      <c r="G43" s="145"/>
      <c r="H43" s="166"/>
    </row>
    <row r="44" spans="1:8">
      <c r="A44" s="156" t="s">
        <v>90</v>
      </c>
      <c r="B44" s="157">
        <v>40651</v>
      </c>
      <c r="C44" s="157">
        <v>40651</v>
      </c>
      <c r="D44" s="157">
        <v>40651</v>
      </c>
      <c r="E44" s="157"/>
      <c r="F44" s="157"/>
      <c r="G44" s="157"/>
      <c r="H44" s="167"/>
    </row>
    <row r="45" spans="1:8">
      <c r="A45" s="151" t="s">
        <v>91</v>
      </c>
      <c r="B45" s="161">
        <v>2521.9299999999998</v>
      </c>
      <c r="C45" s="161">
        <v>2688.74</v>
      </c>
      <c r="D45" s="161">
        <v>2078.5700000000002</v>
      </c>
      <c r="E45" s="161"/>
      <c r="F45" s="161"/>
      <c r="G45" s="161"/>
      <c r="H45" s="168"/>
    </row>
    <row r="46" spans="1:8">
      <c r="A46" s="162" t="s">
        <v>92</v>
      </c>
      <c r="B46" s="163">
        <v>40777</v>
      </c>
      <c r="C46" s="163">
        <v>40777</v>
      </c>
      <c r="D46" s="163">
        <v>40777</v>
      </c>
      <c r="E46" s="163"/>
      <c r="F46" s="163"/>
      <c r="G46" s="163"/>
      <c r="H46" s="169"/>
    </row>
    <row r="47" spans="1:8">
      <c r="A47" s="154" t="s">
        <v>93</v>
      </c>
      <c r="B47" s="166">
        <v>6019.56</v>
      </c>
      <c r="C47" s="166">
        <v>6352.44</v>
      </c>
      <c r="D47" s="166">
        <v>5769.47</v>
      </c>
      <c r="E47" s="166"/>
      <c r="F47" s="166"/>
      <c r="G47" s="166"/>
      <c r="H47" s="166"/>
    </row>
    <row r="48" spans="1:8">
      <c r="A48" s="156" t="s">
        <v>94</v>
      </c>
      <c r="B48" s="167">
        <v>39371</v>
      </c>
      <c r="C48" s="167">
        <v>39371</v>
      </c>
      <c r="D48" s="167">
        <v>39371</v>
      </c>
      <c r="E48" s="167"/>
      <c r="F48" s="167"/>
      <c r="G48" s="167"/>
      <c r="H48" s="167"/>
    </row>
    <row r="49" spans="1:8">
      <c r="A49" s="160" t="s">
        <v>95</v>
      </c>
      <c r="B49" s="168">
        <v>1090.4000000000001</v>
      </c>
      <c r="C49" s="168">
        <v>947.29</v>
      </c>
      <c r="D49" s="168">
        <v>924.78</v>
      </c>
      <c r="E49" s="168"/>
      <c r="F49" s="168"/>
      <c r="G49" s="168"/>
      <c r="H49" s="168"/>
    </row>
    <row r="50" spans="1:8">
      <c r="A50" s="162" t="s">
        <v>96</v>
      </c>
      <c r="B50" s="169">
        <v>38691</v>
      </c>
      <c r="C50" s="169">
        <v>38691</v>
      </c>
      <c r="D50" s="169">
        <v>38691</v>
      </c>
      <c r="E50" s="169"/>
      <c r="F50" s="169"/>
      <c r="G50" s="169"/>
      <c r="H50" s="169"/>
    </row>
    <row r="58" spans="1:8">
      <c r="A58" s="105"/>
    </row>
    <row r="67" spans="8:8" ht="15.75">
      <c r="H67" s="113"/>
    </row>
  </sheetData>
  <phoneticPr fontId="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5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F5" sqref="F5"/>
    </sheetView>
  </sheetViews>
  <sheetFormatPr baseColWidth="10" defaultRowHeight="12.75"/>
  <cols>
    <col min="1" max="1" width="20" customWidth="1"/>
    <col min="2" max="2" width="10" customWidth="1"/>
    <col min="3" max="3" width="10.28515625" customWidth="1"/>
    <col min="4" max="4" width="9.5703125" customWidth="1"/>
    <col min="5" max="5" width="9.85546875" customWidth="1"/>
    <col min="6" max="6" width="12.140625" customWidth="1"/>
    <col min="7" max="7" width="11" customWidth="1"/>
    <col min="8" max="9" width="9.5703125" customWidth="1"/>
  </cols>
  <sheetData>
    <row r="1" spans="1:9" ht="18" customHeight="1"/>
    <row r="2" spans="1:9" ht="20.100000000000001" customHeight="1">
      <c r="A2" s="88" t="s">
        <v>128</v>
      </c>
      <c r="B2" s="5"/>
      <c r="C2" s="5"/>
      <c r="D2" s="5"/>
      <c r="E2" s="5"/>
      <c r="F2" s="5"/>
      <c r="G2" s="5"/>
      <c r="H2" s="5"/>
    </row>
    <row r="3" spans="1:9" ht="15">
      <c r="A3" s="129" t="s">
        <v>129</v>
      </c>
      <c r="B3" s="5"/>
      <c r="C3" s="5"/>
      <c r="D3" s="5"/>
      <c r="E3" s="5"/>
      <c r="F3" s="5"/>
      <c r="G3" s="5"/>
      <c r="H3" s="5"/>
    </row>
    <row r="4" spans="1:9" ht="12.75" customHeight="1">
      <c r="H4" s="130"/>
    </row>
    <row r="5" spans="1:9" ht="12.75" customHeight="1">
      <c r="F5" s="1"/>
      <c r="G5" s="1"/>
      <c r="H5" s="130"/>
    </row>
    <row r="6" spans="1:9" ht="12.75" customHeight="1">
      <c r="H6" s="130"/>
    </row>
    <row r="7" spans="1:9" ht="12.75" customHeight="1">
      <c r="H7" s="130"/>
    </row>
    <row r="8" spans="1:9" ht="12.75" customHeight="1">
      <c r="H8" s="130"/>
      <c r="I8" s="115"/>
    </row>
    <row r="9" spans="1:9" ht="3.95" customHeight="1"/>
    <row r="10" spans="1:9">
      <c r="A10" s="132"/>
      <c r="B10" s="132"/>
      <c r="C10" s="132"/>
      <c r="D10" s="132"/>
      <c r="E10" s="132"/>
      <c r="F10" s="132"/>
      <c r="G10" s="132"/>
      <c r="H10" s="132"/>
      <c r="I10" s="132"/>
    </row>
    <row r="11" spans="1:9">
      <c r="A11" s="133"/>
      <c r="B11" s="134" t="s">
        <v>130</v>
      </c>
      <c r="C11" s="134" t="s">
        <v>131</v>
      </c>
      <c r="D11" s="134" t="s">
        <v>132</v>
      </c>
      <c r="E11" s="134" t="s">
        <v>134</v>
      </c>
      <c r="F11" s="134" t="s">
        <v>135</v>
      </c>
      <c r="G11" s="134"/>
      <c r="H11" s="134"/>
      <c r="I11" s="134"/>
    </row>
    <row r="12" spans="1:9">
      <c r="A12" s="137" t="s">
        <v>81</v>
      </c>
      <c r="B12" s="141">
        <v>4672.1099999999997</v>
      </c>
      <c r="C12" s="141">
        <v>1915.66</v>
      </c>
      <c r="D12" s="141">
        <v>4549.0200000000004</v>
      </c>
      <c r="E12" s="141">
        <v>1120.5899999999999</v>
      </c>
      <c r="F12" s="141">
        <v>1309.69</v>
      </c>
      <c r="G12" s="141"/>
      <c r="H12" s="141"/>
      <c r="I12" s="141"/>
    </row>
    <row r="13" spans="1:9">
      <c r="A13" s="137" t="s">
        <v>82</v>
      </c>
      <c r="B13" s="138">
        <v>5028.24</v>
      </c>
      <c r="C13" s="138">
        <v>1851.91</v>
      </c>
      <c r="D13" s="138">
        <v>4094.02</v>
      </c>
      <c r="E13" s="138">
        <v>990.42</v>
      </c>
      <c r="F13" s="138">
        <v>1300.56</v>
      </c>
      <c r="G13" s="138"/>
      <c r="H13" s="138"/>
      <c r="I13" s="138"/>
    </row>
    <row r="14" spans="1:9">
      <c r="A14" s="144">
        <v>40756</v>
      </c>
      <c r="B14" s="145">
        <v>5100.7299999999996</v>
      </c>
      <c r="C14" s="145">
        <v>1862.82</v>
      </c>
      <c r="D14" s="145">
        <v>4059.55</v>
      </c>
      <c r="E14" s="145">
        <v>978.2</v>
      </c>
      <c r="F14" s="145">
        <v>1286.47</v>
      </c>
      <c r="G14" s="145"/>
      <c r="H14" s="145"/>
      <c r="I14" s="145"/>
    </row>
    <row r="15" spans="1:9">
      <c r="A15" s="144">
        <v>40757</v>
      </c>
      <c r="B15" s="145">
        <v>5288.69</v>
      </c>
      <c r="C15" s="145">
        <v>1894.29</v>
      </c>
      <c r="D15" s="145">
        <v>3930.3</v>
      </c>
      <c r="E15" s="145">
        <v>952.89</v>
      </c>
      <c r="F15" s="145">
        <v>1273.27</v>
      </c>
      <c r="G15" s="145"/>
      <c r="H15" s="145"/>
      <c r="I15" s="145"/>
    </row>
    <row r="16" spans="1:9">
      <c r="A16" s="144">
        <v>40758</v>
      </c>
      <c r="B16" s="145">
        <v>5409.97</v>
      </c>
      <c r="C16" s="145">
        <v>1954.82</v>
      </c>
      <c r="D16" s="145">
        <v>3834.83</v>
      </c>
      <c r="E16" s="145">
        <v>936.3</v>
      </c>
      <c r="F16" s="145">
        <v>1256.71</v>
      </c>
      <c r="G16" s="145"/>
      <c r="H16" s="145"/>
      <c r="I16" s="145"/>
    </row>
    <row r="17" spans="1:9">
      <c r="A17" s="144">
        <v>40759</v>
      </c>
      <c r="B17" s="145">
        <v>5598.83</v>
      </c>
      <c r="C17" s="145">
        <v>2012.67</v>
      </c>
      <c r="D17" s="145">
        <v>3709.76</v>
      </c>
      <c r="E17" s="145">
        <v>906.62</v>
      </c>
      <c r="F17" s="145">
        <v>1247.92</v>
      </c>
      <c r="G17" s="145"/>
      <c r="H17" s="145"/>
      <c r="I17" s="145"/>
    </row>
    <row r="18" spans="1:9">
      <c r="A18" s="144">
        <v>40760</v>
      </c>
      <c r="B18" s="145">
        <v>5771.09</v>
      </c>
      <c r="C18" s="145">
        <v>2054.0100000000002</v>
      </c>
      <c r="D18" s="145">
        <v>3615.39</v>
      </c>
      <c r="E18" s="145">
        <v>877.96</v>
      </c>
      <c r="F18" s="145">
        <v>1234.31</v>
      </c>
      <c r="G18" s="145"/>
      <c r="H18" s="145"/>
      <c r="I18" s="145"/>
    </row>
    <row r="19" spans="1:9">
      <c r="A19" s="144">
        <v>40763</v>
      </c>
      <c r="B19" s="145">
        <v>6124.25</v>
      </c>
      <c r="C19" s="145">
        <v>2125.9</v>
      </c>
      <c r="D19" s="145">
        <v>3415.22</v>
      </c>
      <c r="E19" s="145">
        <v>828.44</v>
      </c>
      <c r="F19" s="145">
        <v>1176.5899999999999</v>
      </c>
      <c r="G19" s="145"/>
      <c r="H19" s="145"/>
      <c r="I19" s="145"/>
    </row>
    <row r="20" spans="1:9">
      <c r="A20" s="144">
        <v>40764</v>
      </c>
      <c r="B20" s="145">
        <v>6089.96</v>
      </c>
      <c r="C20" s="145">
        <v>2196.9699999999998</v>
      </c>
      <c r="D20" s="145">
        <v>3448.74</v>
      </c>
      <c r="E20" s="145">
        <v>820.63</v>
      </c>
      <c r="F20" s="145">
        <v>1153.19</v>
      </c>
      <c r="G20" s="145"/>
      <c r="H20" s="145"/>
      <c r="I20" s="145"/>
    </row>
    <row r="21" spans="1:9">
      <c r="A21" s="144">
        <v>40765</v>
      </c>
      <c r="B21" s="145">
        <v>6222.85</v>
      </c>
      <c r="C21" s="145">
        <v>2314.7800000000002</v>
      </c>
      <c r="D21" s="145">
        <v>3416.34</v>
      </c>
      <c r="E21" s="145">
        <v>805.9</v>
      </c>
      <c r="F21" s="145">
        <v>1133.82</v>
      </c>
      <c r="G21" s="145"/>
      <c r="H21" s="145"/>
      <c r="I21" s="145"/>
    </row>
    <row r="22" spans="1:9">
      <c r="A22" s="144">
        <v>40766</v>
      </c>
      <c r="B22" s="145">
        <v>6050.13</v>
      </c>
      <c r="C22" s="145">
        <v>2237.58</v>
      </c>
      <c r="D22" s="145">
        <v>3486.6</v>
      </c>
      <c r="E22" s="145">
        <v>826.67</v>
      </c>
      <c r="F22" s="145">
        <v>1137.3900000000001</v>
      </c>
      <c r="G22" s="145"/>
      <c r="H22" s="145"/>
      <c r="I22" s="145"/>
    </row>
    <row r="23" spans="1:9">
      <c r="A23" s="144">
        <v>40767</v>
      </c>
      <c r="B23" s="145">
        <v>5820.61</v>
      </c>
      <c r="C23" s="145">
        <v>2211.2800000000002</v>
      </c>
      <c r="D23" s="145">
        <v>3603.7</v>
      </c>
      <c r="E23" s="145">
        <v>850.79</v>
      </c>
      <c r="F23" s="145">
        <v>1158.26</v>
      </c>
      <c r="G23" s="145"/>
      <c r="H23" s="145"/>
      <c r="I23" s="145"/>
    </row>
    <row r="24" spans="1:9">
      <c r="A24" s="144">
        <v>40770</v>
      </c>
      <c r="B24" s="145" t="s">
        <v>9</v>
      </c>
      <c r="C24" s="145">
        <v>2184.1</v>
      </c>
      <c r="D24" s="145" t="s">
        <v>9</v>
      </c>
      <c r="E24" s="145" t="s">
        <v>9</v>
      </c>
      <c r="F24" s="145">
        <v>1179.3</v>
      </c>
      <c r="G24" s="145"/>
      <c r="H24" s="145"/>
      <c r="I24" s="145"/>
    </row>
    <row r="25" spans="1:9">
      <c r="A25" s="144">
        <v>40771</v>
      </c>
      <c r="B25" s="145">
        <v>5831.09</v>
      </c>
      <c r="C25" s="145">
        <v>2159.5</v>
      </c>
      <c r="D25" s="145">
        <v>3617.41</v>
      </c>
      <c r="E25" s="145">
        <v>851.8</v>
      </c>
      <c r="F25" s="145">
        <v>1172.6500000000001</v>
      </c>
      <c r="G25" s="145"/>
      <c r="H25" s="145"/>
      <c r="I25" s="145"/>
    </row>
    <row r="26" spans="1:9">
      <c r="A26" s="144">
        <v>40772</v>
      </c>
      <c r="B26" s="145">
        <v>5800.35</v>
      </c>
      <c r="C26" s="145">
        <v>2144.39</v>
      </c>
      <c r="D26" s="145">
        <v>3646.84</v>
      </c>
      <c r="E26" s="145">
        <v>852.97</v>
      </c>
      <c r="F26" s="145">
        <v>1173.92</v>
      </c>
      <c r="G26" s="145"/>
      <c r="H26" s="145"/>
      <c r="I26" s="145"/>
    </row>
    <row r="27" spans="1:9">
      <c r="A27" s="144">
        <v>40773</v>
      </c>
      <c r="B27" s="145">
        <v>6104.33</v>
      </c>
      <c r="C27" s="145">
        <v>2271.08</v>
      </c>
      <c r="D27" s="145">
        <v>3478.87</v>
      </c>
      <c r="E27" s="145">
        <v>817</v>
      </c>
      <c r="F27" s="145">
        <v>1153.05</v>
      </c>
      <c r="G27" s="145"/>
      <c r="H27" s="145"/>
      <c r="I27" s="145"/>
    </row>
    <row r="28" spans="1:9">
      <c r="A28" s="144">
        <v>40774</v>
      </c>
      <c r="B28" s="145">
        <v>6229.55</v>
      </c>
      <c r="C28" s="145">
        <v>2273.7399999999998</v>
      </c>
      <c r="D28" s="145">
        <v>3436.4</v>
      </c>
      <c r="E28" s="145">
        <v>803.75</v>
      </c>
      <c r="F28" s="145">
        <v>1131.97</v>
      </c>
      <c r="G28" s="145"/>
      <c r="H28" s="145"/>
      <c r="I28" s="145"/>
    </row>
    <row r="29" spans="1:9">
      <c r="A29" s="144">
        <v>40777</v>
      </c>
      <c r="B29" s="145">
        <v>6154.79</v>
      </c>
      <c r="C29" s="145">
        <v>2229.7600000000002</v>
      </c>
      <c r="D29" s="145">
        <v>3485.92</v>
      </c>
      <c r="E29" s="145">
        <v>813.04</v>
      </c>
      <c r="F29" s="145">
        <v>1140.74</v>
      </c>
      <c r="G29" s="145"/>
      <c r="H29" s="145"/>
      <c r="I29" s="145"/>
    </row>
    <row r="30" spans="1:9">
      <c r="A30" s="144">
        <v>40778</v>
      </c>
      <c r="B30" s="145">
        <v>6204.37</v>
      </c>
      <c r="C30" s="145">
        <v>2226.69</v>
      </c>
      <c r="D30" s="145">
        <v>3453.78</v>
      </c>
      <c r="E30" s="145">
        <v>816.58</v>
      </c>
      <c r="F30" s="145">
        <v>1141.97</v>
      </c>
      <c r="G30" s="145"/>
      <c r="H30" s="145"/>
      <c r="I30" s="145"/>
    </row>
    <row r="31" spans="1:9">
      <c r="A31" s="144">
        <v>40779</v>
      </c>
      <c r="B31" s="145">
        <v>6047.55</v>
      </c>
      <c r="C31" s="145">
        <v>2217.79</v>
      </c>
      <c r="D31" s="145">
        <v>3528.24</v>
      </c>
      <c r="E31" s="145">
        <v>831.34</v>
      </c>
      <c r="F31" s="145">
        <v>1146.48</v>
      </c>
      <c r="G31" s="145"/>
      <c r="H31" s="145"/>
      <c r="I31" s="145"/>
    </row>
    <row r="32" spans="1:9">
      <c r="A32" s="144">
        <v>40780</v>
      </c>
      <c r="B32" s="145">
        <v>6029.92</v>
      </c>
      <c r="C32" s="145">
        <v>2210.34</v>
      </c>
      <c r="D32" s="145">
        <v>3540.44</v>
      </c>
      <c r="E32" s="145">
        <v>834.36</v>
      </c>
      <c r="F32" s="145">
        <v>1157.17</v>
      </c>
      <c r="G32" s="145"/>
      <c r="H32" s="145"/>
      <c r="I32" s="145"/>
    </row>
    <row r="33" spans="1:9">
      <c r="A33" s="144">
        <v>40781</v>
      </c>
      <c r="B33" s="145">
        <v>6043.48</v>
      </c>
      <c r="C33" s="145">
        <v>2213.5700000000002</v>
      </c>
      <c r="D33" s="145">
        <v>3529.47</v>
      </c>
      <c r="E33" s="145">
        <v>833.69</v>
      </c>
      <c r="F33" s="145">
        <v>1154.06</v>
      </c>
      <c r="G33" s="145"/>
      <c r="H33" s="145"/>
      <c r="I33" s="145"/>
    </row>
    <row r="34" spans="1:9">
      <c r="A34" s="144">
        <v>40784</v>
      </c>
      <c r="B34" s="145">
        <v>5903.25</v>
      </c>
      <c r="C34" s="145">
        <v>2154.54</v>
      </c>
      <c r="D34" s="145">
        <v>3605.84</v>
      </c>
      <c r="E34" s="145">
        <v>852.79</v>
      </c>
      <c r="F34" s="145">
        <v>1176.55</v>
      </c>
      <c r="G34" s="145"/>
      <c r="H34" s="145"/>
      <c r="I34" s="145"/>
    </row>
    <row r="35" spans="1:9">
      <c r="A35" s="144">
        <v>40785</v>
      </c>
      <c r="B35" s="145">
        <v>5868.66</v>
      </c>
      <c r="C35" s="145">
        <v>2136.13</v>
      </c>
      <c r="D35" s="145">
        <v>3623.45</v>
      </c>
      <c r="E35" s="145">
        <v>857.92</v>
      </c>
      <c r="F35" s="145">
        <v>1172.6400000000001</v>
      </c>
      <c r="G35" s="145"/>
      <c r="H35" s="145"/>
      <c r="I35" s="145"/>
    </row>
    <row r="36" spans="1:9">
      <c r="A36" s="144">
        <v>40786</v>
      </c>
      <c r="B36" s="145">
        <v>5674.07</v>
      </c>
      <c r="C36" s="145">
        <v>2078.9499999999998</v>
      </c>
      <c r="D36" s="145">
        <v>3760.4</v>
      </c>
      <c r="E36" s="145">
        <v>884.19</v>
      </c>
      <c r="F36" s="145">
        <v>1179.77</v>
      </c>
      <c r="G36" s="145"/>
      <c r="H36" s="145"/>
      <c r="I36" s="145"/>
    </row>
    <row r="37" spans="1:9">
      <c r="A37" s="147" t="s">
        <v>83</v>
      </c>
      <c r="B37" s="148">
        <v>0.2145</v>
      </c>
      <c r="C37" s="148">
        <v>8.5199999999999998E-2</v>
      </c>
      <c r="D37" s="148">
        <v>-0.1734</v>
      </c>
      <c r="E37" s="148">
        <v>-0.21099999999999999</v>
      </c>
      <c r="F37" s="148">
        <v>-9.9199999999999997E-2</v>
      </c>
      <c r="G37" s="148"/>
      <c r="H37" s="148"/>
      <c r="I37" s="148"/>
    </row>
    <row r="38" spans="1:9">
      <c r="A38" s="151" t="s">
        <v>84</v>
      </c>
      <c r="B38" s="152">
        <v>0.12839999999999999</v>
      </c>
      <c r="C38" s="152">
        <v>0.1226</v>
      </c>
      <c r="D38" s="152">
        <v>-8.1500000000000003E-2</v>
      </c>
      <c r="E38" s="152">
        <v>-0.10730000000000001</v>
      </c>
      <c r="F38" s="152">
        <v>-9.2899999999999996E-2</v>
      </c>
      <c r="G38" s="152"/>
      <c r="H38" s="152"/>
      <c r="I38" s="152"/>
    </row>
    <row r="39" spans="1:9">
      <c r="A39" s="154" t="s">
        <v>85</v>
      </c>
      <c r="B39" s="145">
        <v>6229.55</v>
      </c>
      <c r="C39" s="145">
        <v>2314.7800000000002</v>
      </c>
      <c r="D39" s="145">
        <v>4059.55</v>
      </c>
      <c r="E39" s="145">
        <v>978.2</v>
      </c>
      <c r="F39" s="145">
        <v>1286.47</v>
      </c>
      <c r="G39" s="145"/>
      <c r="H39" s="145"/>
      <c r="I39" s="145"/>
    </row>
    <row r="40" spans="1:9">
      <c r="A40" s="156" t="s">
        <v>86</v>
      </c>
      <c r="B40" s="157">
        <v>40774</v>
      </c>
      <c r="C40" s="157">
        <v>40765</v>
      </c>
      <c r="D40" s="157">
        <v>40756</v>
      </c>
      <c r="E40" s="157">
        <v>40756</v>
      </c>
      <c r="F40" s="157">
        <v>40756</v>
      </c>
      <c r="G40" s="157"/>
      <c r="H40" s="157"/>
      <c r="I40" s="157"/>
    </row>
    <row r="41" spans="1:9">
      <c r="A41" s="160" t="s">
        <v>87</v>
      </c>
      <c r="B41" s="161">
        <v>5100.7299999999996</v>
      </c>
      <c r="C41" s="161">
        <v>1862.82</v>
      </c>
      <c r="D41" s="161">
        <v>3415.22</v>
      </c>
      <c r="E41" s="161">
        <v>803.75</v>
      </c>
      <c r="F41" s="161">
        <v>1131.97</v>
      </c>
      <c r="G41" s="161"/>
      <c r="H41" s="161"/>
      <c r="I41" s="161"/>
    </row>
    <row r="42" spans="1:9">
      <c r="A42" s="162" t="s">
        <v>88</v>
      </c>
      <c r="B42" s="163">
        <v>40756</v>
      </c>
      <c r="C42" s="163">
        <v>40756</v>
      </c>
      <c r="D42" s="163">
        <v>40763</v>
      </c>
      <c r="E42" s="163">
        <v>40774</v>
      </c>
      <c r="F42" s="163">
        <v>40774</v>
      </c>
      <c r="G42" s="163"/>
      <c r="H42" s="163"/>
      <c r="I42" s="163"/>
    </row>
    <row r="43" spans="1:9">
      <c r="A43" s="164" t="s">
        <v>89</v>
      </c>
      <c r="B43" s="145">
        <v>6229.55</v>
      </c>
      <c r="C43" s="145">
        <v>2314.7800000000002</v>
      </c>
      <c r="D43" s="145">
        <v>4626.6400000000003</v>
      </c>
      <c r="E43" s="145">
        <v>1163.78</v>
      </c>
      <c r="F43" s="145">
        <v>1450.43</v>
      </c>
      <c r="G43" s="145"/>
      <c r="H43" s="145"/>
      <c r="I43" s="145"/>
    </row>
    <row r="44" spans="1:9">
      <c r="A44" s="156" t="s">
        <v>90</v>
      </c>
      <c r="B44" s="157">
        <v>40774</v>
      </c>
      <c r="C44" s="157">
        <v>40765</v>
      </c>
      <c r="D44" s="157">
        <v>40588</v>
      </c>
      <c r="E44" s="157">
        <v>40588</v>
      </c>
      <c r="F44" s="157">
        <v>40661</v>
      </c>
      <c r="G44" s="157"/>
      <c r="H44" s="157"/>
      <c r="I44" s="157"/>
    </row>
    <row r="45" spans="1:9">
      <c r="A45" s="151" t="s">
        <v>91</v>
      </c>
      <c r="B45" s="161">
        <v>4510.54</v>
      </c>
      <c r="C45" s="161">
        <v>1737.31</v>
      </c>
      <c r="D45" s="161">
        <v>3415.22</v>
      </c>
      <c r="E45" s="161">
        <v>803.75</v>
      </c>
      <c r="F45" s="161">
        <v>1131.97</v>
      </c>
      <c r="G45" s="161"/>
      <c r="H45" s="161"/>
      <c r="I45" s="161"/>
    </row>
    <row r="46" spans="1:9">
      <c r="A46" s="162" t="s">
        <v>92</v>
      </c>
      <c r="B46" s="163">
        <v>40588</v>
      </c>
      <c r="C46" s="163">
        <v>40665</v>
      </c>
      <c r="D46" s="163">
        <v>40763</v>
      </c>
      <c r="E46" s="163">
        <v>40774</v>
      </c>
      <c r="F46" s="163">
        <v>40774</v>
      </c>
      <c r="G46" s="163"/>
      <c r="H46" s="163"/>
      <c r="I46" s="163"/>
    </row>
    <row r="47" spans="1:9">
      <c r="A47" s="154" t="s">
        <v>93</v>
      </c>
      <c r="B47" s="166">
        <v>11745.41</v>
      </c>
      <c r="C47" s="166">
        <v>6164.18</v>
      </c>
      <c r="D47" s="166">
        <v>4626.6400000000003</v>
      </c>
      <c r="E47" s="166">
        <v>1621.75</v>
      </c>
      <c r="F47" s="166">
        <v>1669.14</v>
      </c>
      <c r="G47" s="166"/>
      <c r="H47" s="166"/>
      <c r="I47" s="166"/>
    </row>
    <row r="48" spans="1:9">
      <c r="A48" s="156" t="s">
        <v>94</v>
      </c>
      <c r="B48" s="167">
        <v>39874</v>
      </c>
      <c r="C48" s="167">
        <v>39862</v>
      </c>
      <c r="D48" s="167">
        <v>40588</v>
      </c>
      <c r="E48" s="167">
        <v>39587</v>
      </c>
      <c r="F48" s="167">
        <v>40282</v>
      </c>
      <c r="G48" s="167"/>
      <c r="H48" s="167"/>
      <c r="I48" s="167"/>
    </row>
    <row r="49" spans="1:9">
      <c r="A49" s="160" t="s">
        <v>95</v>
      </c>
      <c r="B49" s="168">
        <v>4187.99</v>
      </c>
      <c r="C49" s="168">
        <v>1737.31</v>
      </c>
      <c r="D49" s="168">
        <v>2605.96</v>
      </c>
      <c r="E49" s="168">
        <v>560.22</v>
      </c>
      <c r="F49" s="168">
        <v>714.69</v>
      </c>
      <c r="G49" s="168"/>
      <c r="H49" s="168"/>
      <c r="I49" s="168"/>
    </row>
    <row r="50" spans="1:9">
      <c r="A50" s="162" t="s">
        <v>96</v>
      </c>
      <c r="B50" s="169">
        <v>39386</v>
      </c>
      <c r="C50" s="169">
        <v>40665</v>
      </c>
      <c r="D50" s="169">
        <v>40004</v>
      </c>
      <c r="E50" s="169">
        <v>39881</v>
      </c>
      <c r="F50" s="169">
        <v>39877</v>
      </c>
      <c r="G50" s="169"/>
      <c r="H50" s="169"/>
      <c r="I50" s="169"/>
    </row>
    <row r="67" spans="9:9" ht="15.75">
      <c r="I67" s="113"/>
    </row>
  </sheetData>
  <phoneticPr fontId="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0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workbookViewId="0">
      <selection activeCell="E3" sqref="E3"/>
    </sheetView>
  </sheetViews>
  <sheetFormatPr baseColWidth="10" defaultRowHeight="12.75"/>
  <cols>
    <col min="1" max="1" width="20" customWidth="1"/>
    <col min="2" max="2" width="14.5703125" customWidth="1"/>
    <col min="3" max="3" width="15.7109375" customWidth="1"/>
    <col min="4" max="4" width="12.7109375" customWidth="1"/>
    <col min="5" max="5" width="14.28515625" customWidth="1"/>
    <col min="6" max="6" width="13.85546875" customWidth="1"/>
    <col min="7" max="7" width="12.140625" customWidth="1"/>
  </cols>
  <sheetData>
    <row r="1" spans="1:7" ht="18" customHeight="1"/>
    <row r="2" spans="1:7" ht="20.100000000000001" customHeight="1">
      <c r="A2" s="88" t="s">
        <v>136</v>
      </c>
      <c r="B2" s="5"/>
      <c r="C2" s="5"/>
      <c r="D2" s="5"/>
      <c r="E2" s="5"/>
      <c r="F2" s="5"/>
      <c r="G2" s="5"/>
    </row>
    <row r="3" spans="1:7" ht="15">
      <c r="A3" s="129" t="s">
        <v>137</v>
      </c>
      <c r="B3" s="5"/>
      <c r="C3" s="5"/>
      <c r="D3" s="5"/>
      <c r="E3" s="5"/>
      <c r="F3" s="5"/>
      <c r="G3" s="5"/>
    </row>
    <row r="4" spans="1:7" ht="12.75" customHeight="1"/>
    <row r="5" spans="1:7" ht="12.75" customHeight="1">
      <c r="F5" s="1"/>
      <c r="G5" s="1"/>
    </row>
    <row r="6" spans="1:7" ht="12.75" customHeight="1"/>
    <row r="7" spans="1:7" ht="12.75" customHeight="1"/>
    <row r="8" spans="1:7" ht="12.75" customHeight="1"/>
    <row r="9" spans="1:7" ht="3.95" customHeight="1"/>
    <row r="10" spans="1:7">
      <c r="A10" s="132"/>
      <c r="B10" s="132"/>
      <c r="C10" s="132"/>
      <c r="D10" s="132"/>
      <c r="E10" s="132"/>
      <c r="F10" s="132"/>
      <c r="G10" s="132"/>
    </row>
    <row r="11" spans="1:7">
      <c r="A11" s="133"/>
      <c r="B11" s="134" t="s">
        <v>138</v>
      </c>
      <c r="C11" s="134" t="s">
        <v>139</v>
      </c>
      <c r="D11" s="134" t="s">
        <v>141</v>
      </c>
      <c r="E11" s="176" t="s">
        <v>142</v>
      </c>
      <c r="F11" s="134"/>
      <c r="G11" s="176"/>
    </row>
    <row r="12" spans="1:7">
      <c r="A12" s="137" t="s">
        <v>81</v>
      </c>
      <c r="B12" s="141">
        <v>2136.5700000000002</v>
      </c>
      <c r="C12" s="141">
        <v>1344.17</v>
      </c>
      <c r="D12" s="141">
        <v>1712.99</v>
      </c>
      <c r="E12" s="141">
        <v>959.29</v>
      </c>
      <c r="F12" s="141"/>
      <c r="G12" s="141"/>
    </row>
    <row r="13" spans="1:7">
      <c r="A13" s="137" t="s">
        <v>82</v>
      </c>
      <c r="B13" s="138">
        <v>2205.0100000000002</v>
      </c>
      <c r="C13" s="138">
        <v>1285.5999999999999</v>
      </c>
      <c r="D13" s="138">
        <v>1807.42</v>
      </c>
      <c r="E13" s="138">
        <v>889.22</v>
      </c>
      <c r="F13" s="138"/>
      <c r="G13" s="138"/>
    </row>
    <row r="14" spans="1:7">
      <c r="A14" s="144">
        <v>40756</v>
      </c>
      <c r="B14" s="145">
        <v>2194.12</v>
      </c>
      <c r="C14" s="145">
        <v>1276.3900000000001</v>
      </c>
      <c r="D14" s="145">
        <v>1847.51</v>
      </c>
      <c r="E14" s="145">
        <v>869.64</v>
      </c>
      <c r="F14" s="145"/>
      <c r="G14" s="145"/>
    </row>
    <row r="15" spans="1:7">
      <c r="A15" s="144">
        <v>40757</v>
      </c>
      <c r="B15" s="145">
        <v>2175.13</v>
      </c>
      <c r="C15" s="145">
        <v>1256.9000000000001</v>
      </c>
      <c r="D15" s="145">
        <v>1822.96</v>
      </c>
      <c r="E15" s="145">
        <v>881.24</v>
      </c>
      <c r="F15" s="145"/>
      <c r="G15" s="145"/>
    </row>
    <row r="16" spans="1:7">
      <c r="A16" s="144">
        <v>40758</v>
      </c>
      <c r="B16" s="145">
        <v>2128.9299999999998</v>
      </c>
      <c r="C16" s="145">
        <v>1236.5</v>
      </c>
      <c r="D16" s="145">
        <v>1740.88</v>
      </c>
      <c r="E16" s="145">
        <v>920.97</v>
      </c>
      <c r="F16" s="145"/>
      <c r="G16" s="145"/>
    </row>
    <row r="17" spans="1:7">
      <c r="A17" s="144">
        <v>40759</v>
      </c>
      <c r="B17" s="145">
        <v>2077.27</v>
      </c>
      <c r="C17" s="145">
        <v>1217.8499999999999</v>
      </c>
      <c r="D17" s="145">
        <v>1712.28</v>
      </c>
      <c r="E17" s="145">
        <v>936.14</v>
      </c>
      <c r="F17" s="145"/>
      <c r="G17" s="145"/>
    </row>
    <row r="18" spans="1:7">
      <c r="A18" s="144">
        <v>40760</v>
      </c>
      <c r="B18" s="145">
        <v>2028.56</v>
      </c>
      <c r="C18" s="145">
        <v>1187.9000000000001</v>
      </c>
      <c r="D18" s="145">
        <v>1659.69</v>
      </c>
      <c r="E18" s="145">
        <v>964.94</v>
      </c>
      <c r="F18" s="145"/>
      <c r="G18" s="145"/>
    </row>
    <row r="19" spans="1:7">
      <c r="A19" s="144">
        <v>40763</v>
      </c>
      <c r="B19" s="145">
        <v>1945.56</v>
      </c>
      <c r="C19" s="145">
        <v>1126.21</v>
      </c>
      <c r="D19" s="145">
        <v>1525.39</v>
      </c>
      <c r="E19" s="145">
        <v>1043.1600000000001</v>
      </c>
      <c r="F19" s="145"/>
      <c r="G19" s="145"/>
    </row>
    <row r="20" spans="1:7">
      <c r="A20" s="144">
        <v>40764</v>
      </c>
      <c r="B20" s="145">
        <v>1912.39</v>
      </c>
      <c r="C20" s="145">
        <v>1118.79</v>
      </c>
      <c r="D20" s="145">
        <v>1491.38</v>
      </c>
      <c r="E20" s="145">
        <v>1066.46</v>
      </c>
      <c r="F20" s="145"/>
      <c r="G20" s="145"/>
    </row>
    <row r="21" spans="1:7">
      <c r="A21" s="144">
        <v>40765</v>
      </c>
      <c r="B21" s="145">
        <v>1868.51</v>
      </c>
      <c r="C21" s="145">
        <v>1106.03</v>
      </c>
      <c r="D21" s="145">
        <v>1421.86</v>
      </c>
      <c r="E21" s="145">
        <v>1116.25</v>
      </c>
      <c r="F21" s="145"/>
      <c r="G21" s="145"/>
    </row>
    <row r="22" spans="1:7">
      <c r="A22" s="144">
        <v>40766</v>
      </c>
      <c r="B22" s="145">
        <v>1877.25</v>
      </c>
      <c r="C22" s="145">
        <v>1114.07</v>
      </c>
      <c r="D22" s="145">
        <v>1433.98</v>
      </c>
      <c r="E22" s="145">
        <v>1106.8</v>
      </c>
      <c r="F22" s="145"/>
      <c r="G22" s="145"/>
    </row>
    <row r="23" spans="1:7">
      <c r="A23" s="144">
        <v>40767</v>
      </c>
      <c r="B23" s="145">
        <v>1887.11</v>
      </c>
      <c r="C23" s="145">
        <v>1140.05</v>
      </c>
      <c r="D23" s="145">
        <v>1490.08</v>
      </c>
      <c r="E23" s="145">
        <v>1063.55</v>
      </c>
      <c r="F23" s="145"/>
      <c r="G23" s="145"/>
    </row>
    <row r="24" spans="1:7">
      <c r="A24" s="144">
        <v>40770</v>
      </c>
      <c r="B24" s="145">
        <v>1910.48</v>
      </c>
      <c r="C24" s="145">
        <v>1154.92</v>
      </c>
      <c r="D24" s="145">
        <v>1518.27</v>
      </c>
      <c r="E24" s="145">
        <v>1043.58</v>
      </c>
      <c r="F24" s="145"/>
      <c r="G24" s="145"/>
    </row>
    <row r="25" spans="1:7">
      <c r="A25" s="144">
        <v>40771</v>
      </c>
      <c r="B25" s="145">
        <v>1929.13</v>
      </c>
      <c r="C25" s="145">
        <v>1145.68</v>
      </c>
      <c r="D25" s="145">
        <v>1496.02</v>
      </c>
      <c r="E25" s="145">
        <v>1058.93</v>
      </c>
      <c r="F25" s="145"/>
      <c r="G25" s="145"/>
    </row>
    <row r="26" spans="1:7">
      <c r="A26" s="144">
        <v>40772</v>
      </c>
      <c r="B26" s="145">
        <v>1954.7</v>
      </c>
      <c r="C26" s="145">
        <v>1159.51</v>
      </c>
      <c r="D26" s="145">
        <v>1516.13</v>
      </c>
      <c r="E26" s="145">
        <v>1044.75</v>
      </c>
      <c r="F26" s="145"/>
      <c r="G26" s="145"/>
    </row>
    <row r="27" spans="1:7">
      <c r="A27" s="144">
        <v>40773</v>
      </c>
      <c r="B27" s="145">
        <v>1893.42</v>
      </c>
      <c r="C27" s="145">
        <v>1135.3</v>
      </c>
      <c r="D27" s="145">
        <v>1458.45</v>
      </c>
      <c r="E27" s="145">
        <v>1084.55</v>
      </c>
      <c r="F27" s="145"/>
      <c r="G27" s="145"/>
    </row>
    <row r="28" spans="1:7">
      <c r="A28" s="144">
        <v>40774</v>
      </c>
      <c r="B28" s="145">
        <v>1880.66</v>
      </c>
      <c r="C28" s="145">
        <v>1122.3800000000001</v>
      </c>
      <c r="D28" s="145">
        <v>1429.28</v>
      </c>
      <c r="E28" s="145">
        <v>1106.29</v>
      </c>
      <c r="F28" s="145"/>
      <c r="G28" s="145"/>
    </row>
    <row r="29" spans="1:7">
      <c r="A29" s="144">
        <v>40777</v>
      </c>
      <c r="B29" s="145">
        <v>1914.59</v>
      </c>
      <c r="C29" s="145">
        <v>1134.2</v>
      </c>
      <c r="D29" s="145">
        <v>1442.6</v>
      </c>
      <c r="E29" s="145">
        <v>1096.1400000000001</v>
      </c>
      <c r="F29" s="145"/>
      <c r="G29" s="145"/>
    </row>
    <row r="30" spans="1:7">
      <c r="A30" s="144">
        <v>40778</v>
      </c>
      <c r="B30" s="145">
        <v>1909.72</v>
      </c>
      <c r="C30" s="145">
        <v>1131.42</v>
      </c>
      <c r="D30" s="145">
        <v>1437.4</v>
      </c>
      <c r="E30" s="145">
        <v>1100.1500000000001</v>
      </c>
      <c r="F30" s="145"/>
      <c r="G30" s="145"/>
    </row>
    <row r="31" spans="1:7">
      <c r="A31" s="144">
        <v>40779</v>
      </c>
      <c r="B31" s="145">
        <v>1928.17</v>
      </c>
      <c r="C31" s="145">
        <v>1145.48</v>
      </c>
      <c r="D31" s="145">
        <v>1459.71</v>
      </c>
      <c r="E31" s="145">
        <v>1083.1300000000001</v>
      </c>
      <c r="F31" s="145"/>
      <c r="G31" s="145"/>
    </row>
    <row r="32" spans="1:7">
      <c r="A32" s="144">
        <v>40780</v>
      </c>
      <c r="B32" s="145">
        <v>1928.17</v>
      </c>
      <c r="C32" s="145">
        <v>1151.08</v>
      </c>
      <c r="D32" s="145">
        <v>1449.02</v>
      </c>
      <c r="E32" s="145">
        <v>1091.05</v>
      </c>
      <c r="F32" s="145"/>
      <c r="G32" s="145"/>
    </row>
    <row r="33" spans="1:7">
      <c r="A33" s="144">
        <v>40781</v>
      </c>
      <c r="B33" s="145">
        <v>1925.61</v>
      </c>
      <c r="C33" s="145">
        <v>1149.58</v>
      </c>
      <c r="D33" s="145">
        <v>1450.66</v>
      </c>
      <c r="E33" s="145">
        <v>1089.8800000000001</v>
      </c>
      <c r="F33" s="145"/>
      <c r="G33" s="145"/>
    </row>
    <row r="34" spans="1:7">
      <c r="A34" s="144">
        <v>40784</v>
      </c>
      <c r="B34" s="145">
        <v>1967.8</v>
      </c>
      <c r="C34" s="145">
        <v>1168.97</v>
      </c>
      <c r="D34" s="145" t="s">
        <v>9</v>
      </c>
      <c r="E34" s="145" t="s">
        <v>9</v>
      </c>
      <c r="F34" s="145"/>
      <c r="G34" s="145"/>
    </row>
    <row r="35" spans="1:7">
      <c r="A35" s="144">
        <v>40785</v>
      </c>
      <c r="B35" s="145">
        <v>1967.5</v>
      </c>
      <c r="C35" s="145">
        <v>1171.24</v>
      </c>
      <c r="D35" s="145">
        <v>1513.1</v>
      </c>
      <c r="E35" s="145">
        <v>1043.1300000000001</v>
      </c>
      <c r="F35" s="145"/>
      <c r="G35" s="145"/>
    </row>
    <row r="36" spans="1:7">
      <c r="A36" s="144">
        <v>40786</v>
      </c>
      <c r="B36" s="145">
        <v>2018.46</v>
      </c>
      <c r="C36" s="145">
        <v>1196.52</v>
      </c>
      <c r="D36" s="145">
        <v>1567.16</v>
      </c>
      <c r="E36" s="145">
        <v>1005.91</v>
      </c>
      <c r="F36" s="145"/>
      <c r="G36" s="145"/>
    </row>
    <row r="37" spans="1:7">
      <c r="A37" s="147" t="s">
        <v>83</v>
      </c>
      <c r="B37" s="148">
        <v>-5.5300000000000002E-2</v>
      </c>
      <c r="C37" s="148">
        <v>-0.10979999999999999</v>
      </c>
      <c r="D37" s="148">
        <v>-8.5099999999999995E-2</v>
      </c>
      <c r="E37" s="148">
        <v>4.8599999999999997E-2</v>
      </c>
      <c r="F37" s="148"/>
      <c r="G37" s="148"/>
    </row>
    <row r="38" spans="1:7">
      <c r="A38" s="151" t="s">
        <v>84</v>
      </c>
      <c r="B38" s="152">
        <v>-8.4599999999999995E-2</v>
      </c>
      <c r="C38" s="152">
        <v>-6.93E-2</v>
      </c>
      <c r="D38" s="152">
        <v>-0.13289999999999999</v>
      </c>
      <c r="E38" s="152">
        <v>0.13120000000000001</v>
      </c>
      <c r="F38" s="152"/>
      <c r="G38" s="152"/>
    </row>
    <row r="39" spans="1:7">
      <c r="A39" s="154" t="s">
        <v>85</v>
      </c>
      <c r="B39" s="145">
        <v>2194.12</v>
      </c>
      <c r="C39" s="145">
        <v>1276.3900000000001</v>
      </c>
      <c r="D39" s="145">
        <v>1847.51</v>
      </c>
      <c r="E39" s="145">
        <v>1116.25</v>
      </c>
      <c r="F39" s="145"/>
      <c r="G39" s="145"/>
    </row>
    <row r="40" spans="1:7">
      <c r="A40" s="156" t="s">
        <v>86</v>
      </c>
      <c r="B40" s="157">
        <v>40756</v>
      </c>
      <c r="C40" s="157">
        <v>40756</v>
      </c>
      <c r="D40" s="157">
        <v>40756</v>
      </c>
      <c r="E40" s="157">
        <v>40765</v>
      </c>
      <c r="F40" s="157"/>
      <c r="G40" s="157"/>
    </row>
    <row r="41" spans="1:7">
      <c r="A41" s="160" t="s">
        <v>87</v>
      </c>
      <c r="B41" s="161">
        <v>1868.51</v>
      </c>
      <c r="C41" s="161">
        <v>1106.03</v>
      </c>
      <c r="D41" s="161">
        <v>1421.86</v>
      </c>
      <c r="E41" s="161">
        <v>869.64</v>
      </c>
      <c r="F41" s="161"/>
      <c r="G41" s="161"/>
    </row>
    <row r="42" spans="1:7">
      <c r="A42" s="162" t="s">
        <v>88</v>
      </c>
      <c r="B42" s="163">
        <v>40765</v>
      </c>
      <c r="C42" s="163">
        <v>40765</v>
      </c>
      <c r="D42" s="163">
        <v>40765</v>
      </c>
      <c r="E42" s="163">
        <v>40756</v>
      </c>
      <c r="F42" s="163"/>
      <c r="G42" s="163"/>
    </row>
    <row r="43" spans="1:7">
      <c r="A43" s="164" t="s">
        <v>89</v>
      </c>
      <c r="B43" s="145">
        <v>2358.54</v>
      </c>
      <c r="C43" s="145">
        <v>1420.61</v>
      </c>
      <c r="D43" s="145">
        <v>1967.49</v>
      </c>
      <c r="E43" s="145">
        <v>1116.25</v>
      </c>
      <c r="F43" s="145"/>
      <c r="G43" s="145"/>
    </row>
    <row r="44" spans="1:7">
      <c r="A44" s="156" t="s">
        <v>90</v>
      </c>
      <c r="B44" s="157">
        <v>40639</v>
      </c>
      <c r="C44" s="157">
        <v>40665</v>
      </c>
      <c r="D44" s="157">
        <v>40637</v>
      </c>
      <c r="E44" s="157">
        <v>40765</v>
      </c>
      <c r="F44" s="157"/>
      <c r="G44" s="157"/>
    </row>
    <row r="45" spans="1:7">
      <c r="A45" s="151" t="s">
        <v>91</v>
      </c>
      <c r="B45" s="161">
        <v>1868.51</v>
      </c>
      <c r="C45" s="161">
        <v>1106.03</v>
      </c>
      <c r="D45" s="161">
        <v>1421.86</v>
      </c>
      <c r="E45" s="161">
        <v>824.42</v>
      </c>
      <c r="F45" s="161"/>
      <c r="G45" s="161"/>
    </row>
    <row r="46" spans="1:7">
      <c r="A46" s="162" t="s">
        <v>92</v>
      </c>
      <c r="B46" s="163">
        <v>40765</v>
      </c>
      <c r="C46" s="163">
        <v>40765</v>
      </c>
      <c r="D46" s="163">
        <v>40765</v>
      </c>
      <c r="E46" s="163">
        <v>40637</v>
      </c>
      <c r="F46" s="163"/>
      <c r="G46" s="163"/>
    </row>
    <row r="47" spans="1:7">
      <c r="A47" s="154" t="s">
        <v>93</v>
      </c>
      <c r="B47" s="166">
        <v>2358.54</v>
      </c>
      <c r="C47" s="166">
        <v>1420.61</v>
      </c>
      <c r="D47" s="166">
        <v>1967.49</v>
      </c>
      <c r="E47" s="166">
        <v>1127.0999999999999</v>
      </c>
      <c r="F47" s="166"/>
      <c r="G47" s="166"/>
    </row>
    <row r="48" spans="1:7">
      <c r="A48" s="156" t="s">
        <v>94</v>
      </c>
      <c r="B48" s="167">
        <v>40639</v>
      </c>
      <c r="C48" s="167">
        <v>40665</v>
      </c>
      <c r="D48" s="167">
        <v>40637</v>
      </c>
      <c r="E48" s="167">
        <v>40479</v>
      </c>
      <c r="F48" s="167"/>
      <c r="G48" s="167"/>
    </row>
    <row r="49" spans="1:7">
      <c r="A49" s="160" t="s">
        <v>95</v>
      </c>
      <c r="B49" s="168">
        <v>1805.72</v>
      </c>
      <c r="C49" s="168">
        <v>1106.03</v>
      </c>
      <c r="D49" s="168">
        <v>1421.86</v>
      </c>
      <c r="E49" s="168">
        <v>824.42</v>
      </c>
      <c r="F49" s="168"/>
      <c r="G49" s="168"/>
    </row>
    <row r="50" spans="1:7">
      <c r="A50" s="162" t="s">
        <v>96</v>
      </c>
      <c r="B50" s="169">
        <v>40360</v>
      </c>
      <c r="C50" s="169">
        <v>40765</v>
      </c>
      <c r="D50" s="169">
        <v>40765</v>
      </c>
      <c r="E50" s="169">
        <v>40637</v>
      </c>
      <c r="F50" s="169"/>
      <c r="G50" s="169"/>
    </row>
  </sheetData>
  <phoneticPr fontId="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0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zoomScaleNormal="100" workbookViewId="0">
      <selection activeCell="C5" sqref="C5"/>
    </sheetView>
  </sheetViews>
  <sheetFormatPr baseColWidth="10" defaultRowHeight="12.75"/>
  <cols>
    <col min="1" max="1" width="38.7109375" bestFit="1" customWidth="1"/>
    <col min="2" max="2" width="14.42578125" bestFit="1" customWidth="1"/>
    <col min="3" max="3" width="14.7109375" bestFit="1" customWidth="1"/>
    <col min="4" max="4" width="15.7109375" bestFit="1" customWidth="1"/>
    <col min="5" max="5" width="14.5703125" customWidth="1"/>
    <col min="6" max="6" width="12.28515625" customWidth="1"/>
    <col min="7" max="7" width="11.7109375" customWidth="1"/>
    <col min="8" max="8" width="11.140625" customWidth="1"/>
    <col min="9" max="9" width="7.28515625" customWidth="1"/>
  </cols>
  <sheetData>
    <row r="1" spans="1:11" ht="18" customHeight="1"/>
    <row r="2" spans="1:11" ht="26.25">
      <c r="A2" s="177" t="s">
        <v>3</v>
      </c>
      <c r="B2" s="5"/>
      <c r="C2" s="5"/>
      <c r="D2" s="5"/>
      <c r="E2" s="5"/>
      <c r="F2" s="5"/>
      <c r="G2" s="5"/>
      <c r="H2" s="5"/>
      <c r="K2" s="178"/>
    </row>
    <row r="3" spans="1:11" ht="23.25">
      <c r="A3" s="179" t="s">
        <v>3</v>
      </c>
      <c r="B3" s="5"/>
      <c r="C3" s="5"/>
      <c r="D3" s="5"/>
      <c r="E3" s="5"/>
      <c r="F3" s="5"/>
      <c r="G3" s="5"/>
      <c r="H3" s="5"/>
    </row>
    <row r="4" spans="1:11" ht="15.75">
      <c r="G4" s="130"/>
    </row>
    <row r="5" spans="1:11" ht="15.75">
      <c r="B5" s="1"/>
      <c r="C5" s="1"/>
      <c r="G5" s="130"/>
    </row>
    <row r="6" spans="1:11" ht="15.75">
      <c r="E6" s="1"/>
      <c r="G6" s="130"/>
    </row>
    <row r="7" spans="1:11" ht="15.75" customHeight="1">
      <c r="B7" s="24"/>
      <c r="C7" s="24"/>
      <c r="D7" s="24"/>
      <c r="E7" s="24"/>
      <c r="F7" s="24"/>
      <c r="G7" s="24"/>
      <c r="H7" s="24"/>
    </row>
    <row r="8" spans="1:11" ht="15.75">
      <c r="G8" s="130"/>
    </row>
    <row r="9" spans="1:11" ht="15.75">
      <c r="G9" s="130"/>
    </row>
    <row r="10" spans="1:11" ht="38.25">
      <c r="A10" s="180" t="s">
        <v>188</v>
      </c>
      <c r="B10" s="181"/>
      <c r="C10" s="181"/>
      <c r="D10" s="182" t="s">
        <v>189</v>
      </c>
      <c r="E10" s="183" t="s">
        <v>190</v>
      </c>
      <c r="F10" s="184" t="s">
        <v>191</v>
      </c>
      <c r="G10" s="346" t="s">
        <v>192</v>
      </c>
      <c r="H10" s="347"/>
      <c r="I10" s="186" t="s">
        <v>193</v>
      </c>
    </row>
    <row r="11" spans="1:11" ht="15" customHeight="1">
      <c r="A11" s="1"/>
      <c r="B11" s="187" t="s">
        <v>10</v>
      </c>
      <c r="C11" s="187" t="s">
        <v>23</v>
      </c>
      <c r="D11" s="187" t="s">
        <v>18</v>
      </c>
      <c r="E11" s="188">
        <v>40786</v>
      </c>
      <c r="F11" s="189" t="s">
        <v>143</v>
      </c>
      <c r="G11" s="187" t="s">
        <v>144</v>
      </c>
      <c r="H11" s="189">
        <v>2010</v>
      </c>
      <c r="I11" s="189"/>
    </row>
    <row r="12" spans="1:11" ht="15" customHeight="1">
      <c r="A12" s="190" t="s">
        <v>145</v>
      </c>
      <c r="B12" s="191">
        <v>80097715.060000002</v>
      </c>
      <c r="C12" s="191">
        <v>33928421.200000003</v>
      </c>
      <c r="D12" s="191">
        <v>5261266.78</v>
      </c>
      <c r="E12" s="191">
        <v>1196379849.5999999</v>
      </c>
      <c r="F12" s="192">
        <v>84.24</v>
      </c>
      <c r="G12" s="193">
        <v>-5.4310000000000001E-3</v>
      </c>
      <c r="H12" s="193">
        <v>7.8755000000000006E-2</v>
      </c>
      <c r="I12" s="194" t="s">
        <v>146</v>
      </c>
    </row>
    <row r="13" spans="1:11" ht="15" customHeight="1">
      <c r="A13" s="190" t="s">
        <v>147</v>
      </c>
      <c r="B13" s="191" t="s">
        <v>9</v>
      </c>
      <c r="C13" s="191">
        <v>220160438.02000001</v>
      </c>
      <c r="D13" s="191">
        <v>30683132.32</v>
      </c>
      <c r="E13" s="191">
        <v>560697600</v>
      </c>
      <c r="F13" s="192">
        <v>15.9</v>
      </c>
      <c r="G13" s="193">
        <v>-8.0924999999999997E-2</v>
      </c>
      <c r="H13" s="193">
        <v>-0.163158</v>
      </c>
      <c r="I13" s="194" t="s">
        <v>146</v>
      </c>
    </row>
    <row r="14" spans="1:11" ht="15" customHeight="1">
      <c r="A14" s="190" t="s">
        <v>148</v>
      </c>
      <c r="B14" s="191">
        <v>2813881017.8200002</v>
      </c>
      <c r="C14" s="191">
        <v>3124676680.5999999</v>
      </c>
      <c r="D14" s="191">
        <v>557379347.98000002</v>
      </c>
      <c r="E14" s="191">
        <v>3360240000</v>
      </c>
      <c r="F14" s="192">
        <v>64.62</v>
      </c>
      <c r="G14" s="193">
        <v>-4.5353999999999998E-2</v>
      </c>
      <c r="H14" s="193">
        <v>-6.0618999999999999E-2</v>
      </c>
      <c r="I14" s="194" t="s">
        <v>146</v>
      </c>
    </row>
    <row r="15" spans="1:11" ht="15" customHeight="1">
      <c r="A15" s="190" t="s">
        <v>149</v>
      </c>
      <c r="B15" s="191">
        <v>151657473.06</v>
      </c>
      <c r="C15" s="191">
        <v>152553239.81999999</v>
      </c>
      <c r="D15" s="191">
        <v>18297388.920000002</v>
      </c>
      <c r="E15" s="191">
        <v>257446000</v>
      </c>
      <c r="F15" s="192">
        <v>9.94</v>
      </c>
      <c r="G15" s="193">
        <v>-0.19838700000000001</v>
      </c>
      <c r="H15" s="193">
        <v>-0.42125200000000002</v>
      </c>
      <c r="I15" s="194" t="s">
        <v>146</v>
      </c>
    </row>
    <row r="16" spans="1:11" ht="15" customHeight="1">
      <c r="A16" s="190" t="s">
        <v>150</v>
      </c>
      <c r="B16" s="191">
        <v>17817993.039999999</v>
      </c>
      <c r="C16" s="191">
        <v>7934908.7199999997</v>
      </c>
      <c r="D16" s="191">
        <v>867268</v>
      </c>
      <c r="E16" s="191">
        <v>33842819.280000001</v>
      </c>
      <c r="F16" s="192">
        <v>1.39</v>
      </c>
      <c r="G16" s="193">
        <v>-9.9740999999999996E-2</v>
      </c>
      <c r="H16" s="193">
        <v>-0.36818200000000001</v>
      </c>
      <c r="I16" s="194" t="s">
        <v>146</v>
      </c>
    </row>
    <row r="17" spans="1:9" ht="15" customHeight="1">
      <c r="A17" s="190" t="s">
        <v>151</v>
      </c>
      <c r="B17" s="191">
        <v>118932425.52</v>
      </c>
      <c r="C17" s="191">
        <v>73849195.480000004</v>
      </c>
      <c r="D17" s="191">
        <v>9922673.4000000004</v>
      </c>
      <c r="E17" s="191">
        <v>271960875</v>
      </c>
      <c r="F17" s="192">
        <v>15.25</v>
      </c>
      <c r="G17" s="193">
        <v>-8.4084000000000006E-2</v>
      </c>
      <c r="H17" s="193">
        <v>-0.30681799999999998</v>
      </c>
      <c r="I17" s="194" t="s">
        <v>146</v>
      </c>
    </row>
    <row r="18" spans="1:9" ht="15" customHeight="1">
      <c r="A18" s="190" t="s">
        <v>152</v>
      </c>
      <c r="B18" s="191">
        <v>654108401.5</v>
      </c>
      <c r="C18" s="191">
        <v>624208673.94000006</v>
      </c>
      <c r="D18" s="191">
        <v>118815018.14</v>
      </c>
      <c r="E18" s="191">
        <v>851940175.03199995</v>
      </c>
      <c r="F18" s="192">
        <v>9.6969999999999992</v>
      </c>
      <c r="G18" s="193">
        <v>-0.17402000000000001</v>
      </c>
      <c r="H18" s="193">
        <v>-0.18581</v>
      </c>
      <c r="I18" s="194" t="s">
        <v>146</v>
      </c>
    </row>
    <row r="19" spans="1:9" ht="15" customHeight="1">
      <c r="A19" s="190" t="s">
        <v>153</v>
      </c>
      <c r="B19" s="191">
        <v>6851569.2000000002</v>
      </c>
      <c r="C19" s="191">
        <v>5222293.08</v>
      </c>
      <c r="D19" s="191">
        <v>569417.26</v>
      </c>
      <c r="E19" s="191">
        <v>47132604.600000001</v>
      </c>
      <c r="F19" s="192">
        <v>1.97</v>
      </c>
      <c r="G19" s="193">
        <v>-1.4507000000000001E-2</v>
      </c>
      <c r="H19" s="193">
        <v>2.0725E-2</v>
      </c>
      <c r="I19" s="194" t="s">
        <v>146</v>
      </c>
    </row>
    <row r="20" spans="1:9" ht="15" customHeight="1">
      <c r="A20" s="190" t="s">
        <v>154</v>
      </c>
      <c r="B20" s="191">
        <v>983382847</v>
      </c>
      <c r="C20" s="191">
        <v>765922749.41999996</v>
      </c>
      <c r="D20" s="191">
        <v>100080005.76000001</v>
      </c>
      <c r="E20" s="191">
        <v>834899049.21300006</v>
      </c>
      <c r="F20" s="192">
        <v>9.7810000000000006</v>
      </c>
      <c r="G20" s="193">
        <v>-0.13173499999999999</v>
      </c>
      <c r="H20" s="193">
        <v>-9.0563000000000005E-2</v>
      </c>
      <c r="I20" s="194" t="s">
        <v>146</v>
      </c>
    </row>
    <row r="21" spans="1:9" ht="15" customHeight="1">
      <c r="A21" s="190" t="s">
        <v>155</v>
      </c>
      <c r="B21" s="191">
        <v>49036164.240000002</v>
      </c>
      <c r="C21" s="191">
        <v>55267341.359999999</v>
      </c>
      <c r="D21" s="191">
        <v>9484447.3800000008</v>
      </c>
      <c r="E21" s="191">
        <v>271175520</v>
      </c>
      <c r="F21" s="192">
        <v>27.83</v>
      </c>
      <c r="G21" s="193">
        <v>-0.109582</v>
      </c>
      <c r="H21" s="193">
        <v>-6.4537999999999998E-2</v>
      </c>
      <c r="I21" s="194" t="s">
        <v>146</v>
      </c>
    </row>
    <row r="22" spans="1:9" ht="15" customHeight="1">
      <c r="A22" s="190" t="s">
        <v>156</v>
      </c>
      <c r="B22" s="191">
        <v>15252164247.5599</v>
      </c>
      <c r="C22" s="191">
        <v>7741015277.3599997</v>
      </c>
      <c r="D22" s="191">
        <v>1100113299.1400001</v>
      </c>
      <c r="E22" s="191">
        <v>9594122834.3999996</v>
      </c>
      <c r="F22" s="192">
        <v>25.35</v>
      </c>
      <c r="G22" s="193">
        <v>-0.24079100000000001</v>
      </c>
      <c r="H22" s="193">
        <v>-0.27860000000000001</v>
      </c>
      <c r="I22" s="194" t="s">
        <v>146</v>
      </c>
    </row>
    <row r="23" spans="1:9" ht="15" customHeight="1">
      <c r="A23" s="190" t="s">
        <v>157</v>
      </c>
      <c r="B23" s="191">
        <v>666914516.12</v>
      </c>
      <c r="C23" s="191">
        <v>330192523.57999998</v>
      </c>
      <c r="D23" s="191">
        <v>47237210.759999998</v>
      </c>
      <c r="E23" s="191">
        <v>2098281559.3299999</v>
      </c>
      <c r="F23" s="192">
        <v>11.664999999999999</v>
      </c>
      <c r="G23" s="193">
        <v>2.4594000000000001E-2</v>
      </c>
      <c r="H23" s="193">
        <v>-6.5679000000000001E-2</v>
      </c>
      <c r="I23" s="194" t="s">
        <v>146</v>
      </c>
    </row>
    <row r="24" spans="1:9" ht="15" customHeight="1">
      <c r="A24" s="190" t="s">
        <v>158</v>
      </c>
      <c r="B24" s="191">
        <v>463066732.83999997</v>
      </c>
      <c r="C24" s="191">
        <v>273349493.62</v>
      </c>
      <c r="D24" s="191">
        <v>37250619.259999998</v>
      </c>
      <c r="E24" s="191">
        <v>715050000</v>
      </c>
      <c r="F24" s="192">
        <v>34.049999999999997</v>
      </c>
      <c r="G24" s="193">
        <v>-8.7340000000000004E-3</v>
      </c>
      <c r="H24" s="193">
        <v>-0.33534999999999998</v>
      </c>
      <c r="I24" s="194" t="s">
        <v>146</v>
      </c>
    </row>
    <row r="25" spans="1:9" ht="15" customHeight="1">
      <c r="A25" s="190" t="s">
        <v>159</v>
      </c>
      <c r="B25" s="191">
        <v>14884965.5</v>
      </c>
      <c r="C25" s="191">
        <v>14057895.699999999</v>
      </c>
      <c r="D25" s="191">
        <v>2158769.58</v>
      </c>
      <c r="E25" s="191">
        <v>73466152.5</v>
      </c>
      <c r="F25" s="192">
        <v>9.75</v>
      </c>
      <c r="G25" s="193">
        <v>-0.15657399999999999</v>
      </c>
      <c r="H25" s="193">
        <v>-0.105505</v>
      </c>
      <c r="I25" s="194" t="s">
        <v>146</v>
      </c>
    </row>
    <row r="26" spans="1:9" ht="15" customHeight="1">
      <c r="A26" s="190" t="s">
        <v>160</v>
      </c>
      <c r="B26" s="191">
        <v>7175716.4800000004</v>
      </c>
      <c r="C26" s="191">
        <v>8541902.3000000007</v>
      </c>
      <c r="D26" s="191">
        <v>1899137.68</v>
      </c>
      <c r="E26" s="191">
        <v>35630045.719999999</v>
      </c>
      <c r="F26" s="192">
        <v>1.18</v>
      </c>
      <c r="G26" s="193">
        <v>-9.5091999999999996E-2</v>
      </c>
      <c r="H26" s="193">
        <v>-0.36587199999999998</v>
      </c>
      <c r="I26" s="194" t="s">
        <v>146</v>
      </c>
    </row>
    <row r="27" spans="1:9" ht="15" customHeight="1">
      <c r="A27" s="190" t="s">
        <v>161</v>
      </c>
      <c r="B27" s="191">
        <v>4586933031.4399996</v>
      </c>
      <c r="C27" s="191">
        <v>3086631221.96</v>
      </c>
      <c r="D27" s="191">
        <v>487850701.80000001</v>
      </c>
      <c r="E27" s="191">
        <v>2600099754.8099999</v>
      </c>
      <c r="F27" s="192">
        <v>2.4900000000000002</v>
      </c>
      <c r="G27" s="193">
        <v>-7.5037000000000006E-2</v>
      </c>
      <c r="H27" s="193">
        <v>-0.219191</v>
      </c>
      <c r="I27" s="194" t="s">
        <v>146</v>
      </c>
    </row>
    <row r="28" spans="1:9" ht="15" customHeight="1">
      <c r="A28" s="190" t="s">
        <v>162</v>
      </c>
      <c r="B28" s="191">
        <v>1847471832.24</v>
      </c>
      <c r="C28" s="191">
        <v>512026859.19999999</v>
      </c>
      <c r="D28" s="191">
        <v>49132088.18</v>
      </c>
      <c r="E28" s="191">
        <v>112442394.766</v>
      </c>
      <c r="F28" s="192">
        <v>2.3140000000000001</v>
      </c>
      <c r="G28" s="193">
        <v>-0.17943300000000001</v>
      </c>
      <c r="H28" s="193">
        <v>-0.80051700000000003</v>
      </c>
      <c r="I28" s="194" t="s">
        <v>146</v>
      </c>
    </row>
    <row r="29" spans="1:9" ht="15" customHeight="1">
      <c r="A29" s="190" t="s">
        <v>163</v>
      </c>
      <c r="B29" s="191">
        <v>231447867.46000001</v>
      </c>
      <c r="C29" s="191">
        <v>222879967.18000001</v>
      </c>
      <c r="D29" s="191">
        <v>54705016.840000004</v>
      </c>
      <c r="E29" s="191">
        <v>740740000</v>
      </c>
      <c r="F29" s="192">
        <v>56.98</v>
      </c>
      <c r="G29" s="193">
        <v>-5.4900999999999998E-2</v>
      </c>
      <c r="H29" s="193">
        <v>-0.20861099999999999</v>
      </c>
      <c r="I29" s="194" t="s">
        <v>146</v>
      </c>
    </row>
    <row r="30" spans="1:9" ht="15" customHeight="1">
      <c r="A30" s="190" t="s">
        <v>164</v>
      </c>
      <c r="B30" s="18">
        <v>107440953.58</v>
      </c>
      <c r="C30" s="191">
        <v>519712812.18000001</v>
      </c>
      <c r="D30" s="191">
        <v>98951926.900000006</v>
      </c>
      <c r="E30" s="191">
        <v>2256750000</v>
      </c>
      <c r="F30" s="192">
        <v>85</v>
      </c>
      <c r="G30" s="193">
        <v>-3.5170000000000002E-3</v>
      </c>
      <c r="H30" s="193">
        <v>-2.2988999999999999E-2</v>
      </c>
      <c r="I30" s="194" t="s">
        <v>146</v>
      </c>
    </row>
    <row r="31" spans="1:9" ht="15" customHeight="1">
      <c r="A31" s="190" t="s">
        <v>165</v>
      </c>
      <c r="B31" s="191">
        <v>456145901.48000002</v>
      </c>
      <c r="C31" s="191">
        <v>311377923.5</v>
      </c>
      <c r="D31" s="191">
        <v>38293918.219999999</v>
      </c>
      <c r="E31" s="191">
        <v>1410000000</v>
      </c>
      <c r="F31" s="192">
        <v>70.5</v>
      </c>
      <c r="G31" s="193">
        <v>-4.0815999999999998E-2</v>
      </c>
      <c r="H31" s="193">
        <v>-0.19021399999999999</v>
      </c>
      <c r="I31" s="194" t="s">
        <v>146</v>
      </c>
    </row>
    <row r="32" spans="1:9" ht="15" customHeight="1">
      <c r="A32" s="190" t="s">
        <v>166</v>
      </c>
      <c r="B32" s="191">
        <v>1049794655.1</v>
      </c>
      <c r="C32" s="191">
        <v>701213729.51999998</v>
      </c>
      <c r="D32" s="191">
        <v>103523019.86</v>
      </c>
      <c r="E32" s="191">
        <v>1499668563.5999999</v>
      </c>
      <c r="F32" s="192">
        <v>22.2</v>
      </c>
      <c r="G32" s="193">
        <v>6.9879999999999998E-2</v>
      </c>
      <c r="H32" s="193">
        <v>-0.10212300000000001</v>
      </c>
      <c r="I32" s="194" t="s">
        <v>146</v>
      </c>
    </row>
    <row r="33" spans="1:9" ht="15" customHeight="1">
      <c r="A33" s="190" t="s">
        <v>167</v>
      </c>
      <c r="B33" s="191">
        <v>7779349916.1000004</v>
      </c>
      <c r="C33" s="191">
        <v>5610403566.7200003</v>
      </c>
      <c r="D33" s="191">
        <v>866793426.46000004</v>
      </c>
      <c r="E33" s="191">
        <v>8999999992.5</v>
      </c>
      <c r="F33" s="192">
        <v>27.5</v>
      </c>
      <c r="G33" s="193">
        <v>-1.1147000000000001E-2</v>
      </c>
      <c r="H33" s="193">
        <v>-0.115756</v>
      </c>
      <c r="I33" s="194" t="s">
        <v>146</v>
      </c>
    </row>
    <row r="34" spans="1:9" ht="15" customHeight="1">
      <c r="A34" s="190" t="s">
        <v>168</v>
      </c>
      <c r="B34" s="191">
        <v>276510711.92000002</v>
      </c>
      <c r="C34" s="191">
        <v>130192483.94</v>
      </c>
      <c r="D34" s="191">
        <v>24847553.5</v>
      </c>
      <c r="E34" s="191">
        <v>643497300</v>
      </c>
      <c r="F34" s="192">
        <v>18.010000000000002</v>
      </c>
      <c r="G34" s="193">
        <v>-0.211816</v>
      </c>
      <c r="H34" s="193">
        <v>-0.37345600000000001</v>
      </c>
      <c r="I34" s="194" t="s">
        <v>146</v>
      </c>
    </row>
    <row r="35" spans="1:9" ht="15" customHeight="1">
      <c r="A35" s="190" t="s">
        <v>169</v>
      </c>
      <c r="B35" s="191">
        <v>55729490.82</v>
      </c>
      <c r="C35" s="191">
        <v>169119757.13999999</v>
      </c>
      <c r="D35" s="191">
        <v>41616990.079999998</v>
      </c>
      <c r="E35" s="191">
        <v>148938331.94999999</v>
      </c>
      <c r="F35" s="192">
        <v>6.67</v>
      </c>
      <c r="G35" s="193">
        <v>-0.17634</v>
      </c>
      <c r="H35" s="193">
        <v>0.45633200000000002</v>
      </c>
      <c r="I35" s="194" t="s">
        <v>146</v>
      </c>
    </row>
    <row r="36" spans="1:9" ht="15" customHeight="1">
      <c r="A36" s="190" t="s">
        <v>170</v>
      </c>
      <c r="B36" s="191">
        <v>6640927410.6400003</v>
      </c>
      <c r="C36" s="191">
        <v>2966947400.2399998</v>
      </c>
      <c r="D36" s="191">
        <v>417961101.94</v>
      </c>
      <c r="E36" s="191">
        <v>5661828391.04</v>
      </c>
      <c r="F36" s="192">
        <v>28.96</v>
      </c>
      <c r="G36" s="193">
        <v>-0.17103199999999999</v>
      </c>
      <c r="H36" s="193">
        <v>-0.293659</v>
      </c>
      <c r="I36" s="194" t="s">
        <v>146</v>
      </c>
    </row>
    <row r="37" spans="1:9" ht="15" customHeight="1">
      <c r="A37" s="190" t="s">
        <v>171</v>
      </c>
      <c r="B37" s="191">
        <v>1021745917.88</v>
      </c>
      <c r="C37" s="191">
        <v>591608330.32000005</v>
      </c>
      <c r="D37" s="191">
        <v>99128223.920000002</v>
      </c>
      <c r="E37" s="191">
        <v>696036801.72000003</v>
      </c>
      <c r="F37" s="192">
        <v>17.48</v>
      </c>
      <c r="G37" s="193">
        <v>-6.1476999999999997E-2</v>
      </c>
      <c r="H37" s="193">
        <v>-0.40695500000000001</v>
      </c>
      <c r="I37" s="194" t="s">
        <v>146</v>
      </c>
    </row>
    <row r="38" spans="1:9" ht="15" customHeight="1">
      <c r="A38" s="190" t="s">
        <v>172</v>
      </c>
      <c r="B38" s="191">
        <v>64034492.020000003</v>
      </c>
      <c r="C38" s="191">
        <v>57327629.299999997</v>
      </c>
      <c r="D38" s="191">
        <v>9086356.8599999994</v>
      </c>
      <c r="E38" s="191">
        <v>225692000</v>
      </c>
      <c r="F38" s="192">
        <v>33.19</v>
      </c>
      <c r="G38" s="193">
        <v>-9.0685000000000002E-2</v>
      </c>
      <c r="H38" s="193">
        <v>-0.11493299999999999</v>
      </c>
      <c r="I38" s="194" t="s">
        <v>146</v>
      </c>
    </row>
    <row r="39" spans="1:9" ht="15" customHeight="1">
      <c r="A39" s="190" t="s">
        <v>173</v>
      </c>
      <c r="B39" s="191">
        <v>164481255.25999999</v>
      </c>
      <c r="C39" s="191">
        <v>86274776.159999996</v>
      </c>
      <c r="D39" s="191">
        <v>12727772.960000001</v>
      </c>
      <c r="E39" s="191">
        <v>266344187.38</v>
      </c>
      <c r="F39" s="192">
        <v>3.91</v>
      </c>
      <c r="G39" s="193">
        <v>-0.14065900000000001</v>
      </c>
      <c r="H39" s="193">
        <v>-0.25946999999999998</v>
      </c>
      <c r="I39" s="194" t="s">
        <v>146</v>
      </c>
    </row>
    <row r="40" spans="1:9" ht="15" customHeight="1">
      <c r="A40" s="190" t="s">
        <v>174</v>
      </c>
      <c r="B40" s="191">
        <v>835306405.5</v>
      </c>
      <c r="C40" s="191">
        <v>635814771.27999997</v>
      </c>
      <c r="D40" s="191">
        <v>138234982.13999999</v>
      </c>
      <c r="E40" s="191">
        <v>872320000</v>
      </c>
      <c r="F40" s="192">
        <v>54.52</v>
      </c>
      <c r="G40" s="193">
        <v>-0.19764499999999999</v>
      </c>
      <c r="H40" s="193">
        <v>-0.15472900000000001</v>
      </c>
      <c r="I40" s="194" t="s">
        <v>146</v>
      </c>
    </row>
    <row r="41" spans="1:9" ht="15" customHeight="1">
      <c r="A41" s="190" t="s">
        <v>175</v>
      </c>
      <c r="B41" s="191">
        <v>454809612.57999998</v>
      </c>
      <c r="C41" s="191">
        <v>266325341.09999999</v>
      </c>
      <c r="D41" s="191">
        <v>33956790.479999997</v>
      </c>
      <c r="E41" s="191">
        <v>631604423.79999995</v>
      </c>
      <c r="F41" s="192">
        <v>30.7</v>
      </c>
      <c r="G41" s="193">
        <v>-9.3592999999999996E-2</v>
      </c>
      <c r="H41" s="193">
        <v>-0.224552</v>
      </c>
      <c r="I41" s="194" t="s">
        <v>146</v>
      </c>
    </row>
    <row r="42" spans="1:9" ht="15" customHeight="1">
      <c r="A42" s="190" t="s">
        <v>176</v>
      </c>
      <c r="B42" s="191">
        <v>937121093.84000003</v>
      </c>
      <c r="C42" s="191">
        <v>556631999.86000001</v>
      </c>
      <c r="D42" s="191">
        <v>146368331.41999999</v>
      </c>
      <c r="E42" s="191">
        <v>2770199927.0999999</v>
      </c>
      <c r="F42" s="192">
        <v>24.3</v>
      </c>
      <c r="G42" s="193">
        <v>0.209256</v>
      </c>
      <c r="H42" s="193">
        <v>0.185366</v>
      </c>
      <c r="I42" s="194" t="s">
        <v>146</v>
      </c>
    </row>
    <row r="43" spans="1:9" ht="15" customHeight="1">
      <c r="A43" s="190" t="s">
        <v>177</v>
      </c>
      <c r="B43" s="191">
        <v>4369499466.6000004</v>
      </c>
      <c r="C43" s="191">
        <v>2505700081.1399999</v>
      </c>
      <c r="D43" s="191">
        <v>350759072.38</v>
      </c>
      <c r="E43" s="191">
        <v>3424390000</v>
      </c>
      <c r="F43" s="192">
        <v>7.73</v>
      </c>
      <c r="G43" s="193">
        <v>-9.3893000000000004E-2</v>
      </c>
      <c r="H43" s="193">
        <v>-0.26520899999999997</v>
      </c>
      <c r="I43" s="194" t="s">
        <v>146</v>
      </c>
    </row>
    <row r="44" spans="1:9" ht="15" customHeight="1">
      <c r="A44" s="190" t="s">
        <v>178</v>
      </c>
      <c r="B44" s="191">
        <v>117001811.14</v>
      </c>
      <c r="C44" s="191">
        <v>22670102.359999999</v>
      </c>
      <c r="D44" s="191">
        <v>3103287.98</v>
      </c>
      <c r="E44" s="191">
        <v>1901703386.0999999</v>
      </c>
      <c r="F44" s="192">
        <v>13.3</v>
      </c>
      <c r="G44" s="193">
        <v>-3.6232E-2</v>
      </c>
      <c r="H44" s="193">
        <v>-9.5238000000000003E-2</v>
      </c>
      <c r="I44" s="194" t="s">
        <v>146</v>
      </c>
    </row>
    <row r="45" spans="1:9" ht="15" customHeight="1">
      <c r="A45" s="190" t="s">
        <v>179</v>
      </c>
      <c r="B45" s="191">
        <v>3122784075</v>
      </c>
      <c r="C45" s="191">
        <v>2575492158.5</v>
      </c>
      <c r="D45" s="191">
        <v>320029792.36000001</v>
      </c>
      <c r="E45" s="191">
        <v>4562262784.8000002</v>
      </c>
      <c r="F45" s="192">
        <v>26.8</v>
      </c>
      <c r="G45" s="193">
        <v>-5.8658000000000002E-2</v>
      </c>
      <c r="H45" s="193">
        <v>-3.8737000000000001E-2</v>
      </c>
      <c r="I45" s="194" t="s">
        <v>146</v>
      </c>
    </row>
    <row r="46" spans="1:9" ht="15" customHeight="1">
      <c r="A46" s="190" t="s">
        <v>180</v>
      </c>
      <c r="B46" s="191">
        <v>1825643809.9400001</v>
      </c>
      <c r="C46" s="191">
        <v>1244786148.0799999</v>
      </c>
      <c r="D46" s="191">
        <v>166234627.25999999</v>
      </c>
      <c r="E46" s="191">
        <v>4152320000</v>
      </c>
      <c r="F46" s="192">
        <v>32.44</v>
      </c>
      <c r="G46" s="193">
        <v>-0.12442599999999999</v>
      </c>
      <c r="H46" s="193">
        <v>-0.16596</v>
      </c>
      <c r="I46" s="194" t="s">
        <v>146</v>
      </c>
    </row>
    <row r="47" spans="1:9" ht="15" customHeight="1">
      <c r="A47" s="190" t="s">
        <v>181</v>
      </c>
      <c r="B47" s="191">
        <v>6647011487.0799999</v>
      </c>
      <c r="C47" s="191">
        <v>4626168172.6599998</v>
      </c>
      <c r="D47" s="191">
        <v>977088031.38</v>
      </c>
      <c r="E47" s="191">
        <v>4537279534.9200001</v>
      </c>
      <c r="F47" s="192">
        <v>26.84</v>
      </c>
      <c r="G47" s="193">
        <v>-0.25712699999999999</v>
      </c>
      <c r="H47" s="193">
        <v>-0.24712500000000001</v>
      </c>
      <c r="I47" s="194" t="s">
        <v>146</v>
      </c>
    </row>
    <row r="48" spans="1:9" ht="15" customHeight="1">
      <c r="A48" s="190" t="s">
        <v>182</v>
      </c>
      <c r="B48" s="191">
        <v>41511091.079999998</v>
      </c>
      <c r="C48" s="191">
        <v>22965870.82</v>
      </c>
      <c r="D48" s="191">
        <v>4325230.9400000004</v>
      </c>
      <c r="E48" s="191">
        <v>80838000</v>
      </c>
      <c r="F48" s="192">
        <v>1.4970000000000001</v>
      </c>
      <c r="G48" s="193">
        <v>-0.26256200000000002</v>
      </c>
      <c r="H48" s="193">
        <v>-0.44141799999999998</v>
      </c>
      <c r="I48" s="194" t="s">
        <v>146</v>
      </c>
    </row>
    <row r="49" spans="1:9" ht="15" customHeight="1">
      <c r="A49" s="190" t="s">
        <v>183</v>
      </c>
      <c r="B49" s="191">
        <v>2998622890.5799999</v>
      </c>
      <c r="C49" s="191">
        <v>1724058725.8399999</v>
      </c>
      <c r="D49" s="191">
        <v>267228528.22</v>
      </c>
      <c r="E49" s="191">
        <v>1168098507.3959999</v>
      </c>
      <c r="F49" s="192">
        <v>9.9390000000000001</v>
      </c>
      <c r="G49" s="193">
        <v>-0.11179600000000001</v>
      </c>
      <c r="H49" s="193">
        <v>-0.304479</v>
      </c>
      <c r="I49" s="194" t="s">
        <v>146</v>
      </c>
    </row>
    <row r="50" spans="1:9" ht="15" customHeight="1">
      <c r="A50" s="190" t="s">
        <v>184</v>
      </c>
      <c r="B50" s="191">
        <v>70055151.900000006</v>
      </c>
      <c r="C50" s="191">
        <v>37323472.020000003</v>
      </c>
      <c r="D50" s="191">
        <v>9116180.7200000007</v>
      </c>
      <c r="E50" s="191">
        <v>120100000</v>
      </c>
      <c r="F50" s="192">
        <v>24.02</v>
      </c>
      <c r="G50" s="193">
        <v>-2.615E-2</v>
      </c>
      <c r="H50" s="193">
        <v>-2.9495E-2</v>
      </c>
      <c r="I50" s="194" t="s">
        <v>146</v>
      </c>
    </row>
    <row r="51" spans="1:9" ht="15" customHeight="1">
      <c r="A51" s="190" t="s">
        <v>185</v>
      </c>
      <c r="B51" s="191">
        <v>627555960.48000002</v>
      </c>
      <c r="C51" s="191">
        <v>589181973.74000001</v>
      </c>
      <c r="D51" s="191">
        <v>74961951.219999999</v>
      </c>
      <c r="E51" s="191">
        <v>659242500</v>
      </c>
      <c r="F51" s="192">
        <v>15.154999999999999</v>
      </c>
      <c r="G51" s="193">
        <v>-7.3372000000000007E-2</v>
      </c>
      <c r="H51" s="193">
        <v>-0.27470699999999998</v>
      </c>
      <c r="I51" s="194" t="s">
        <v>146</v>
      </c>
    </row>
    <row r="52" spans="1:9" ht="5.0999999999999996" customHeight="1"/>
    <row r="53" spans="1:9" ht="15" customHeight="1">
      <c r="A53" s="195" t="s">
        <v>186</v>
      </c>
    </row>
    <row r="54" spans="1:9" ht="15" customHeight="1">
      <c r="A54" s="195" t="s">
        <v>187</v>
      </c>
    </row>
    <row r="55" spans="1:9" ht="15" customHeight="1"/>
    <row r="56" spans="1:9" ht="15" customHeight="1"/>
    <row r="57" spans="1:9" ht="15" customHeight="1"/>
    <row r="58" spans="1:9" ht="15" customHeight="1"/>
    <row r="59" spans="1:9" ht="15" customHeight="1"/>
    <row r="60" spans="1:9" ht="15" customHeight="1"/>
    <row r="61" spans="1:9" ht="15" customHeight="1"/>
    <row r="62" spans="1:9" ht="15" customHeight="1"/>
    <row r="63" spans="1:9" ht="15" customHeight="1"/>
    <row r="64" spans="1:9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mergeCells count="1">
    <mergeCell ref="G10:H10"/>
  </mergeCells>
  <phoneticPr fontId="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1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workbookViewId="0">
      <selection activeCell="C5" sqref="C5"/>
    </sheetView>
  </sheetViews>
  <sheetFormatPr baseColWidth="10" defaultRowHeight="12.75"/>
  <cols>
    <col min="1" max="1" width="36.140625" customWidth="1"/>
    <col min="2" max="2" width="13.7109375" bestFit="1" customWidth="1"/>
    <col min="3" max="3" width="13.7109375" customWidth="1"/>
    <col min="4" max="4" width="15.5703125" customWidth="1"/>
    <col min="5" max="5" width="14.5703125" customWidth="1"/>
    <col min="6" max="7" width="11.7109375" customWidth="1"/>
    <col min="8" max="8" width="11.140625" customWidth="1"/>
    <col min="9" max="9" width="7.28515625" customWidth="1"/>
  </cols>
  <sheetData>
    <row r="1" spans="1:9" ht="18" customHeight="1"/>
    <row r="2" spans="1:9" ht="26.25">
      <c r="A2" s="177" t="s">
        <v>194</v>
      </c>
      <c r="B2" s="5"/>
      <c r="C2" s="5"/>
      <c r="D2" s="5"/>
      <c r="E2" s="5"/>
      <c r="F2" s="5"/>
      <c r="G2" s="5"/>
      <c r="H2" s="5"/>
    </row>
    <row r="3" spans="1:9" ht="23.25">
      <c r="A3" s="179" t="s">
        <v>195</v>
      </c>
      <c r="B3" s="5"/>
      <c r="C3" s="5"/>
      <c r="D3" s="5"/>
      <c r="E3" s="5"/>
      <c r="F3" s="5"/>
      <c r="G3" s="5"/>
      <c r="H3" s="5"/>
    </row>
    <row r="4" spans="1:9" ht="15.75">
      <c r="G4" s="130"/>
    </row>
    <row r="5" spans="1:9" ht="15.75">
      <c r="G5" s="130"/>
    </row>
    <row r="6" spans="1:9" ht="15.75">
      <c r="G6" s="130"/>
    </row>
    <row r="7" spans="1:9" ht="15.75">
      <c r="B7" s="1"/>
      <c r="D7" s="1"/>
      <c r="G7" s="130"/>
    </row>
    <row r="8" spans="1:9" ht="15.75" customHeight="1">
      <c r="B8" s="24"/>
      <c r="C8" s="24"/>
      <c r="D8" s="24"/>
      <c r="E8" s="24"/>
      <c r="F8" s="24"/>
      <c r="G8" s="24"/>
      <c r="H8" s="24"/>
    </row>
    <row r="9" spans="1:9" ht="15.75">
      <c r="G9" s="130"/>
    </row>
    <row r="10" spans="1:9" ht="20.25">
      <c r="A10" s="196" t="s">
        <v>4</v>
      </c>
      <c r="G10" s="130"/>
    </row>
    <row r="11" spans="1:9" ht="3.75" customHeight="1">
      <c r="G11" s="130"/>
    </row>
    <row r="12" spans="1:9" ht="38.25" customHeight="1">
      <c r="A12" s="180" t="s">
        <v>188</v>
      </c>
      <c r="B12" s="181"/>
      <c r="C12" s="181"/>
      <c r="D12" s="182" t="s">
        <v>189</v>
      </c>
      <c r="E12" s="183" t="s">
        <v>190</v>
      </c>
      <c r="F12" s="184" t="s">
        <v>191</v>
      </c>
      <c r="G12" s="348" t="s">
        <v>192</v>
      </c>
      <c r="H12" s="349"/>
      <c r="I12" s="186" t="s">
        <v>193</v>
      </c>
    </row>
    <row r="13" spans="1:9" ht="15" customHeight="1">
      <c r="A13" s="1"/>
      <c r="B13" s="187" t="s">
        <v>10</v>
      </c>
      <c r="C13" s="187" t="s">
        <v>23</v>
      </c>
      <c r="D13" s="197">
        <v>40756</v>
      </c>
      <c r="E13" s="188">
        <v>40786</v>
      </c>
      <c r="F13" s="189" t="s">
        <v>143</v>
      </c>
      <c r="G13" s="197">
        <v>40725</v>
      </c>
      <c r="H13" s="189">
        <v>2010</v>
      </c>
      <c r="I13" s="189"/>
    </row>
    <row r="14" spans="1:9" ht="15" customHeight="1">
      <c r="A14" s="198" t="s">
        <v>196</v>
      </c>
      <c r="B14" s="18">
        <v>369223710.13999999</v>
      </c>
      <c r="C14" s="18">
        <v>37361944</v>
      </c>
      <c r="D14" s="18">
        <v>3858093.88</v>
      </c>
      <c r="E14" s="18">
        <v>56258400</v>
      </c>
      <c r="F14" s="199">
        <v>2.1309999999999998</v>
      </c>
      <c r="G14" s="200">
        <v>0.10989599999999999</v>
      </c>
      <c r="H14" s="200">
        <v>-0.42730400000000002</v>
      </c>
      <c r="I14" s="15" t="s">
        <v>146</v>
      </c>
    </row>
    <row r="15" spans="1:9" ht="15" customHeight="1">
      <c r="A15" s="198" t="s">
        <v>197</v>
      </c>
      <c r="B15" s="18">
        <v>776564120.20000005</v>
      </c>
      <c r="C15" s="18">
        <v>377152805.83999997</v>
      </c>
      <c r="D15" s="18">
        <v>37894056.240000002</v>
      </c>
      <c r="E15" s="18">
        <v>1401983649.9200001</v>
      </c>
      <c r="F15" s="199">
        <v>3.76</v>
      </c>
      <c r="G15" s="200">
        <v>-0.157329</v>
      </c>
      <c r="H15" s="200">
        <v>-0.13958799999999999</v>
      </c>
      <c r="I15" s="15" t="s">
        <v>146</v>
      </c>
    </row>
    <row r="16" spans="1:9" ht="15" customHeight="1">
      <c r="A16" s="198" t="s">
        <v>198</v>
      </c>
      <c r="B16" s="18">
        <v>1328214.02</v>
      </c>
      <c r="C16" s="18">
        <v>893620.8</v>
      </c>
      <c r="D16" s="18">
        <v>113365.94</v>
      </c>
      <c r="E16" s="18">
        <v>14309670.060000001</v>
      </c>
      <c r="F16" s="199">
        <v>0.93</v>
      </c>
      <c r="G16" s="200">
        <v>3.2360000000000002E-3</v>
      </c>
      <c r="H16" s="200">
        <v>-7.4710000000000002E-3</v>
      </c>
      <c r="I16" s="15" t="s">
        <v>146</v>
      </c>
    </row>
    <row r="17" spans="1:9" ht="15" customHeight="1">
      <c r="A17" s="198" t="s">
        <v>199</v>
      </c>
      <c r="B17" s="191">
        <v>162701261.41999999</v>
      </c>
      <c r="C17" s="18">
        <v>4783682.84</v>
      </c>
      <c r="D17" s="18">
        <v>420129.26</v>
      </c>
      <c r="E17" s="18">
        <v>201155900</v>
      </c>
      <c r="F17" s="199">
        <v>5.899</v>
      </c>
      <c r="G17" s="200">
        <v>-6.3798999999999995E-2</v>
      </c>
      <c r="H17" s="200">
        <v>-0.137825</v>
      </c>
      <c r="I17" s="15" t="s">
        <v>146</v>
      </c>
    </row>
    <row r="18" spans="1:9" ht="15" customHeight="1">
      <c r="A18" s="198" t="s">
        <v>200</v>
      </c>
      <c r="B18" s="18">
        <v>2117293.58</v>
      </c>
      <c r="C18" s="18">
        <v>788141.98</v>
      </c>
      <c r="D18" s="18">
        <v>32795.64</v>
      </c>
      <c r="E18" s="18">
        <v>6860000</v>
      </c>
      <c r="F18" s="199">
        <v>13.72</v>
      </c>
      <c r="G18" s="200">
        <v>-0.18575700000000001</v>
      </c>
      <c r="H18" s="200">
        <v>-0.53491500000000003</v>
      </c>
      <c r="I18" s="15" t="s">
        <v>146</v>
      </c>
    </row>
    <row r="19" spans="1:9" ht="15" customHeight="1">
      <c r="A19" s="198" t="s">
        <v>201</v>
      </c>
      <c r="B19" s="18">
        <v>14233298.18</v>
      </c>
      <c r="C19" s="18">
        <v>2689041.18</v>
      </c>
      <c r="D19" s="18">
        <v>83654.44</v>
      </c>
      <c r="E19" s="18">
        <v>10038047.6</v>
      </c>
      <c r="F19" s="199">
        <v>2.8</v>
      </c>
      <c r="G19" s="200">
        <v>3.7037E-2</v>
      </c>
      <c r="H19" s="200">
        <v>-0.476636</v>
      </c>
      <c r="I19" s="15" t="s">
        <v>146</v>
      </c>
    </row>
    <row r="20" spans="1:9" ht="15" customHeight="1">
      <c r="A20" s="198" t="s">
        <v>202</v>
      </c>
      <c r="B20" s="18">
        <v>8368034.7999999998</v>
      </c>
      <c r="C20" s="18">
        <v>2597381.42</v>
      </c>
      <c r="D20" s="18">
        <v>200778.2</v>
      </c>
      <c r="E20" s="18">
        <v>8909986.5</v>
      </c>
      <c r="F20" s="199">
        <v>13.5</v>
      </c>
      <c r="G20" s="200">
        <v>-0.161491</v>
      </c>
      <c r="H20" s="200">
        <v>-0.43479200000000001</v>
      </c>
      <c r="I20" s="15" t="s">
        <v>146</v>
      </c>
    </row>
    <row r="21" spans="1:9" ht="15" customHeight="1">
      <c r="A21" s="198" t="s">
        <v>203</v>
      </c>
      <c r="B21" s="18">
        <v>4340805.34</v>
      </c>
      <c r="C21" s="18">
        <v>10908464.98</v>
      </c>
      <c r="D21" s="18">
        <v>2347800.08</v>
      </c>
      <c r="E21" s="18">
        <v>35236866.671999998</v>
      </c>
      <c r="F21" s="199">
        <v>5.6459999999999999</v>
      </c>
      <c r="G21" s="200">
        <v>-0.100955</v>
      </c>
      <c r="H21" s="200">
        <v>0.37394699999999997</v>
      </c>
      <c r="I21" s="15" t="s">
        <v>146</v>
      </c>
    </row>
    <row r="22" spans="1:9" ht="5.0999999999999996" customHeight="1">
      <c r="A22" s="198"/>
      <c r="B22" s="18"/>
      <c r="C22" s="18"/>
      <c r="D22" s="18"/>
      <c r="E22" s="18"/>
      <c r="F22" s="199"/>
      <c r="G22" s="200"/>
      <c r="H22" s="200"/>
      <c r="I22" s="15"/>
    </row>
    <row r="23" spans="1:9" ht="15" customHeight="1">
      <c r="A23" s="201" t="s">
        <v>204</v>
      </c>
      <c r="B23" s="187"/>
      <c r="C23" s="187"/>
      <c r="D23" s="197"/>
      <c r="E23" s="188"/>
      <c r="F23" s="189"/>
      <c r="G23" s="197"/>
      <c r="H23" s="189"/>
      <c r="I23" s="189"/>
    </row>
    <row r="24" spans="1:9" ht="15" customHeight="1">
      <c r="A24" s="201" t="s">
        <v>187</v>
      </c>
      <c r="B24" s="187"/>
      <c r="C24" s="187"/>
      <c r="D24" s="197"/>
      <c r="E24" s="188"/>
      <c r="F24" s="189"/>
      <c r="G24" s="197"/>
      <c r="H24" s="189"/>
      <c r="I24" s="189"/>
    </row>
    <row r="25" spans="1:9" ht="15" customHeight="1">
      <c r="A25" s="1"/>
      <c r="B25" s="187"/>
      <c r="C25" s="187"/>
      <c r="D25" s="197"/>
      <c r="E25" s="188"/>
      <c r="F25" s="189"/>
      <c r="G25" s="197"/>
      <c r="H25" s="189"/>
      <c r="I25" s="189"/>
    </row>
    <row r="26" spans="1:9" ht="15" customHeight="1">
      <c r="A26" s="1"/>
      <c r="B26" s="187"/>
      <c r="C26" s="187"/>
      <c r="D26" s="197"/>
      <c r="E26" s="188"/>
      <c r="F26" s="189"/>
      <c r="G26" s="197"/>
      <c r="H26" s="189"/>
      <c r="I26" s="189"/>
    </row>
    <row r="27" spans="1:9" ht="15" customHeight="1">
      <c r="A27" s="1"/>
      <c r="B27" s="187"/>
      <c r="C27" s="187"/>
      <c r="D27" s="197"/>
      <c r="E27" s="188"/>
      <c r="F27" s="189"/>
      <c r="G27" s="197"/>
      <c r="H27" s="189"/>
      <c r="I27" s="189"/>
    </row>
    <row r="28" spans="1:9" ht="15" customHeight="1">
      <c r="A28" s="1"/>
      <c r="B28" s="187"/>
      <c r="C28" s="187"/>
      <c r="D28" s="197"/>
      <c r="E28" s="188"/>
      <c r="F28" s="189"/>
      <c r="G28" s="197"/>
      <c r="H28" s="189"/>
      <c r="I28" s="189"/>
    </row>
    <row r="29" spans="1:9" ht="15" customHeight="1">
      <c r="A29" s="1"/>
      <c r="B29" s="187"/>
      <c r="C29" s="187"/>
      <c r="D29" s="197"/>
      <c r="E29" s="188"/>
      <c r="F29" s="189"/>
      <c r="G29" s="197"/>
      <c r="H29" s="189"/>
      <c r="I29" s="189"/>
    </row>
    <row r="30" spans="1:9" ht="15" customHeight="1">
      <c r="A30" s="1"/>
      <c r="B30" s="187"/>
      <c r="C30" s="187"/>
      <c r="D30" s="197"/>
      <c r="E30" s="188"/>
      <c r="F30" s="189"/>
      <c r="G30" s="197"/>
      <c r="H30" s="189"/>
      <c r="I30" s="189"/>
    </row>
    <row r="31" spans="1:9" ht="15" customHeight="1">
      <c r="A31" s="1"/>
      <c r="B31" s="187"/>
      <c r="C31" s="187"/>
      <c r="D31" s="197"/>
      <c r="E31" s="188"/>
      <c r="F31" s="189"/>
      <c r="G31" s="197"/>
      <c r="H31" s="189"/>
      <c r="I31" s="189"/>
    </row>
    <row r="32" spans="1:9" ht="20.25">
      <c r="A32" s="202" t="s">
        <v>6</v>
      </c>
      <c r="G32" s="130"/>
    </row>
    <row r="33" spans="1:9" ht="3.75" customHeight="1">
      <c r="G33" s="130"/>
    </row>
    <row r="34" spans="1:9" ht="38.25" customHeight="1">
      <c r="A34" s="180" t="s">
        <v>188</v>
      </c>
      <c r="B34" s="181"/>
      <c r="C34" s="181"/>
      <c r="D34" s="182" t="s">
        <v>189</v>
      </c>
      <c r="E34" s="183" t="s">
        <v>190</v>
      </c>
      <c r="F34" s="184" t="s">
        <v>191</v>
      </c>
      <c r="G34" s="348" t="s">
        <v>192</v>
      </c>
      <c r="H34" s="349"/>
      <c r="I34" s="186" t="s">
        <v>193</v>
      </c>
    </row>
    <row r="35" spans="1:9" ht="15" customHeight="1">
      <c r="A35" s="1"/>
      <c r="B35" s="187" t="s">
        <v>10</v>
      </c>
      <c r="C35" s="187" t="s">
        <v>23</v>
      </c>
      <c r="D35" s="197">
        <v>40756</v>
      </c>
      <c r="E35" s="188">
        <v>40786</v>
      </c>
      <c r="F35" s="189" t="s">
        <v>143</v>
      </c>
      <c r="G35" s="197">
        <v>40725</v>
      </c>
      <c r="H35" s="189">
        <v>2010</v>
      </c>
      <c r="I35" s="1"/>
    </row>
    <row r="36" spans="1:9" ht="14.25" customHeight="1">
      <c r="A36" s="190" t="s">
        <v>205</v>
      </c>
      <c r="B36" s="191">
        <v>362978.88</v>
      </c>
      <c r="C36" s="191">
        <v>669533.4</v>
      </c>
      <c r="D36" s="191">
        <v>75425</v>
      </c>
      <c r="E36" s="191">
        <v>15200000</v>
      </c>
      <c r="F36" s="192">
        <v>19</v>
      </c>
      <c r="G36" s="193">
        <v>0.117647</v>
      </c>
      <c r="H36" s="193">
        <v>0.22186500000000001</v>
      </c>
      <c r="I36" s="194" t="s">
        <v>206</v>
      </c>
    </row>
    <row r="37" spans="1:9" ht="14.25" customHeight="1">
      <c r="A37" s="190" t="s">
        <v>207</v>
      </c>
      <c r="B37" s="191">
        <v>4556618.22</v>
      </c>
      <c r="C37" s="191">
        <v>1837620.04</v>
      </c>
      <c r="D37" s="191">
        <v>574531.83999999997</v>
      </c>
      <c r="E37" s="191">
        <v>75000000</v>
      </c>
      <c r="F37" s="192">
        <v>20</v>
      </c>
      <c r="G37" s="193">
        <v>-0.14893600000000001</v>
      </c>
      <c r="H37" s="193">
        <v>0.25786199999999998</v>
      </c>
      <c r="I37" s="194" t="s">
        <v>206</v>
      </c>
    </row>
    <row r="38" spans="1:9" ht="14.25" customHeight="1">
      <c r="A38" s="190" t="s">
        <v>208</v>
      </c>
      <c r="B38" s="191">
        <v>3696635.48</v>
      </c>
      <c r="C38" s="191">
        <v>6385769.3799999999</v>
      </c>
      <c r="D38" s="191">
        <v>176562.44</v>
      </c>
      <c r="E38" s="191">
        <v>38368753.049999997</v>
      </c>
      <c r="F38" s="192">
        <v>0.435</v>
      </c>
      <c r="G38" s="193">
        <v>-7.4468000000000006E-2</v>
      </c>
      <c r="H38" s="193">
        <v>-0.209091</v>
      </c>
      <c r="I38" s="194" t="s">
        <v>146</v>
      </c>
    </row>
    <row r="39" spans="1:9" ht="14.25" customHeight="1">
      <c r="A39" s="190" t="s">
        <v>209</v>
      </c>
      <c r="B39" s="191">
        <v>1531011.1</v>
      </c>
      <c r="C39" s="191">
        <v>337344.5</v>
      </c>
      <c r="D39" s="191">
        <v>44544</v>
      </c>
      <c r="E39" s="191">
        <v>82050000</v>
      </c>
      <c r="F39" s="192">
        <v>54.7</v>
      </c>
      <c r="G39" s="193">
        <v>2.2429999999999999E-2</v>
      </c>
      <c r="H39" s="193">
        <v>5.1922999999999997E-2</v>
      </c>
      <c r="I39" s="194" t="s">
        <v>206</v>
      </c>
    </row>
    <row r="40" spans="1:9" ht="14.25" customHeight="1">
      <c r="A40" s="190" t="s">
        <v>210</v>
      </c>
      <c r="B40" s="191">
        <v>12977925.119999999</v>
      </c>
      <c r="C40" s="191">
        <v>7141385.3200000003</v>
      </c>
      <c r="D40" s="191">
        <v>1367857.6</v>
      </c>
      <c r="E40" s="191">
        <v>430869000</v>
      </c>
      <c r="F40" s="192">
        <v>41</v>
      </c>
      <c r="G40" s="193">
        <v>-3.5293999999999999E-2</v>
      </c>
      <c r="H40" s="193">
        <v>-1.4581999999999999E-2</v>
      </c>
      <c r="I40" s="194" t="s">
        <v>146</v>
      </c>
    </row>
    <row r="41" spans="1:9" ht="14.25" customHeight="1">
      <c r="A41" s="190" t="s">
        <v>211</v>
      </c>
      <c r="B41" s="191">
        <v>14111406.779999999</v>
      </c>
      <c r="C41" s="191">
        <v>3865865.58</v>
      </c>
      <c r="D41" s="191">
        <v>918278.96</v>
      </c>
      <c r="E41" s="191">
        <v>59325000</v>
      </c>
      <c r="F41" s="192">
        <v>16.95</v>
      </c>
      <c r="G41" s="193">
        <v>2.7272999999999999E-2</v>
      </c>
      <c r="H41" s="193">
        <v>-5.2012999999999997E-2</v>
      </c>
      <c r="I41" s="194" t="s">
        <v>146</v>
      </c>
    </row>
    <row r="42" spans="1:9" ht="14.25" customHeight="1">
      <c r="A42" s="190" t="s">
        <v>212</v>
      </c>
      <c r="B42" s="191">
        <v>3778982.4</v>
      </c>
      <c r="C42" s="191">
        <v>8638135.6799999997</v>
      </c>
      <c r="D42" s="191">
        <v>1081035.48</v>
      </c>
      <c r="E42" s="191">
        <v>28080103.140000001</v>
      </c>
      <c r="F42" s="192">
        <v>2.4300000000000002</v>
      </c>
      <c r="G42" s="193">
        <v>-1.1793E-2</v>
      </c>
      <c r="H42" s="193">
        <v>-0.36052600000000001</v>
      </c>
      <c r="I42" s="194" t="s">
        <v>206</v>
      </c>
    </row>
    <row r="43" spans="1:9" ht="14.25" customHeight="1">
      <c r="A43" s="190" t="s">
        <v>213</v>
      </c>
      <c r="B43" s="191">
        <v>4570514.92</v>
      </c>
      <c r="C43" s="191">
        <v>13210018.439999999</v>
      </c>
      <c r="D43" s="191">
        <v>1642413.66</v>
      </c>
      <c r="E43" s="191">
        <v>64000000</v>
      </c>
      <c r="F43" s="192">
        <v>16</v>
      </c>
      <c r="G43" s="193">
        <v>0.19850200000000001</v>
      </c>
      <c r="H43" s="193">
        <v>1.0253159999999999</v>
      </c>
      <c r="I43" s="194" t="s">
        <v>146</v>
      </c>
    </row>
    <row r="44" spans="1:9" ht="5.0999999999999996" customHeight="1"/>
    <row r="45" spans="1:9">
      <c r="A45" s="195" t="s">
        <v>214</v>
      </c>
    </row>
    <row r="46" spans="1:9">
      <c r="A46" s="195" t="s">
        <v>215</v>
      </c>
    </row>
    <row r="47" spans="1:9">
      <c r="A47" s="195" t="s">
        <v>187</v>
      </c>
    </row>
  </sheetData>
  <mergeCells count="2">
    <mergeCell ref="G12:H12"/>
    <mergeCell ref="G34:H34"/>
  </mergeCells>
  <phoneticPr fontId="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4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workbookViewId="0">
      <selection activeCell="D5" sqref="D5"/>
    </sheetView>
  </sheetViews>
  <sheetFormatPr baseColWidth="10" defaultRowHeight="12.75"/>
  <cols>
    <col min="1" max="1" width="41.5703125" customWidth="1"/>
    <col min="2" max="3" width="13.7109375" customWidth="1"/>
    <col min="4" max="4" width="15.5703125" customWidth="1"/>
    <col min="5" max="5" width="14.5703125" customWidth="1"/>
    <col min="6" max="6" width="12.5703125" customWidth="1"/>
    <col min="7" max="7" width="11.7109375" customWidth="1"/>
    <col min="8" max="8" width="11.140625" customWidth="1"/>
    <col min="9" max="9" width="7.28515625" customWidth="1"/>
  </cols>
  <sheetData>
    <row r="1" spans="1:9" ht="18" customHeight="1"/>
    <row r="2" spans="1:9" ht="26.25">
      <c r="A2" s="177" t="s">
        <v>5</v>
      </c>
      <c r="B2" s="5"/>
      <c r="C2" s="5"/>
      <c r="D2" s="5"/>
      <c r="E2" s="5"/>
      <c r="F2" s="5"/>
      <c r="G2" s="5"/>
      <c r="H2" s="203"/>
    </row>
    <row r="3" spans="1:9" ht="23.25">
      <c r="A3" s="179" t="s">
        <v>5</v>
      </c>
      <c r="B3" s="5"/>
      <c r="C3" s="5"/>
      <c r="D3" s="5"/>
      <c r="E3" s="5"/>
      <c r="F3" s="5"/>
      <c r="G3" s="5"/>
      <c r="H3" s="5"/>
    </row>
    <row r="4" spans="1:9" ht="15.75">
      <c r="G4" s="130"/>
    </row>
    <row r="5" spans="1:9" ht="15.75">
      <c r="B5" s="1"/>
      <c r="G5" s="130"/>
    </row>
    <row r="6" spans="1:9" ht="15.75">
      <c r="E6" s="1"/>
      <c r="G6" s="130"/>
    </row>
    <row r="7" spans="1:9" ht="15.75" customHeight="1">
      <c r="B7" s="24"/>
      <c r="C7" s="24"/>
      <c r="D7" s="24"/>
      <c r="E7" s="24"/>
      <c r="F7" s="24"/>
      <c r="G7" s="24"/>
      <c r="H7" s="24"/>
    </row>
    <row r="8" spans="1:9" ht="15.75">
      <c r="G8" s="130"/>
    </row>
    <row r="9" spans="1:9" ht="15.75">
      <c r="G9" s="130"/>
    </row>
    <row r="10" spans="1:9" ht="38.25">
      <c r="A10" s="180" t="s">
        <v>188</v>
      </c>
      <c r="B10" s="181"/>
      <c r="C10" s="181"/>
      <c r="D10" s="182" t="s">
        <v>189</v>
      </c>
      <c r="E10" s="183" t="s">
        <v>190</v>
      </c>
      <c r="F10" s="184" t="s">
        <v>191</v>
      </c>
      <c r="G10" s="346" t="s">
        <v>192</v>
      </c>
      <c r="H10" s="347"/>
      <c r="I10" s="186" t="s">
        <v>193</v>
      </c>
    </row>
    <row r="11" spans="1:9" ht="15" customHeight="1">
      <c r="A11" s="1"/>
      <c r="B11" s="187" t="s">
        <v>10</v>
      </c>
      <c r="C11" s="187" t="s">
        <v>23</v>
      </c>
      <c r="D11" s="187" t="s">
        <v>18</v>
      </c>
      <c r="E11" s="188">
        <v>40786</v>
      </c>
      <c r="F11" s="189" t="s">
        <v>143</v>
      </c>
      <c r="G11" s="187" t="s">
        <v>144</v>
      </c>
      <c r="H11" s="189">
        <v>2010</v>
      </c>
      <c r="I11" s="189"/>
    </row>
    <row r="12" spans="1:9" ht="15" customHeight="1">
      <c r="A12" s="190" t="s">
        <v>216</v>
      </c>
      <c r="B12" s="191">
        <v>2411251.6</v>
      </c>
      <c r="C12" s="191">
        <v>1806445.6</v>
      </c>
      <c r="D12" s="191">
        <v>6696</v>
      </c>
      <c r="E12" s="191">
        <v>253694948</v>
      </c>
      <c r="F12" s="192">
        <v>124</v>
      </c>
      <c r="G12" s="193">
        <v>-2.2852999999999998E-2</v>
      </c>
      <c r="H12" s="193">
        <v>-8.0000000000000002E-3</v>
      </c>
      <c r="I12" s="194" t="s">
        <v>146</v>
      </c>
    </row>
    <row r="13" spans="1:9" ht="15" customHeight="1">
      <c r="A13" s="190" t="s">
        <v>217</v>
      </c>
      <c r="B13" s="191">
        <v>4713593.88</v>
      </c>
      <c r="C13" s="191">
        <v>2637221.88</v>
      </c>
      <c r="D13" s="191">
        <v>461304.56</v>
      </c>
      <c r="E13" s="191">
        <v>29538420</v>
      </c>
      <c r="F13" s="192">
        <v>46.01</v>
      </c>
      <c r="G13" s="193">
        <v>-0.15298200000000001</v>
      </c>
      <c r="H13" s="193">
        <v>-0.22043399999999999</v>
      </c>
      <c r="I13" s="194" t="s">
        <v>146</v>
      </c>
    </row>
    <row r="14" spans="1:9" ht="15" customHeight="1">
      <c r="A14" s="190" t="s">
        <v>218</v>
      </c>
      <c r="B14" s="191">
        <v>129903.06</v>
      </c>
      <c r="C14" s="191">
        <v>72802.7</v>
      </c>
      <c r="D14" s="191">
        <v>11591.48</v>
      </c>
      <c r="E14" s="191">
        <v>30140000</v>
      </c>
      <c r="F14" s="192">
        <v>2.74</v>
      </c>
      <c r="G14" s="193">
        <v>9.6000000000000002E-2</v>
      </c>
      <c r="H14" s="193">
        <v>6.2016000000000002E-2</v>
      </c>
      <c r="I14" s="194" t="s">
        <v>146</v>
      </c>
    </row>
    <row r="15" spans="1:9" ht="15" customHeight="1">
      <c r="A15" s="190" t="s">
        <v>219</v>
      </c>
      <c r="B15" s="191">
        <v>180859</v>
      </c>
      <c r="C15" s="191">
        <v>1385014</v>
      </c>
      <c r="D15" s="191">
        <v>25460</v>
      </c>
      <c r="E15" s="191">
        <v>427500000</v>
      </c>
      <c r="F15" s="192">
        <v>19</v>
      </c>
      <c r="G15" s="193">
        <v>0</v>
      </c>
      <c r="H15" s="193">
        <v>-2.5641000000000001E-2</v>
      </c>
      <c r="I15" s="194" t="s">
        <v>146</v>
      </c>
    </row>
    <row r="16" spans="1:9" ht="15" customHeight="1">
      <c r="A16" s="190" t="s">
        <v>220</v>
      </c>
      <c r="B16" s="191">
        <v>1221135.5</v>
      </c>
      <c r="C16" s="191">
        <v>596166.69999999995</v>
      </c>
      <c r="D16" s="191">
        <v>242176.26</v>
      </c>
      <c r="E16" s="191">
        <v>42987500</v>
      </c>
      <c r="F16" s="192">
        <v>17.195</v>
      </c>
      <c r="G16" s="193">
        <v>-1.4612999999999999E-2</v>
      </c>
      <c r="H16" s="193">
        <v>-4.2327999999999998E-2</v>
      </c>
      <c r="I16" s="194" t="s">
        <v>146</v>
      </c>
    </row>
    <row r="17" spans="1:9" ht="15" customHeight="1">
      <c r="A17" s="190" t="s">
        <v>221</v>
      </c>
      <c r="B17" s="191">
        <v>2074546.24</v>
      </c>
      <c r="C17" s="191">
        <v>1247001.3</v>
      </c>
      <c r="D17" s="191">
        <v>32340</v>
      </c>
      <c r="E17" s="191">
        <v>555732000</v>
      </c>
      <c r="F17" s="192">
        <v>17.95</v>
      </c>
      <c r="G17" s="193">
        <v>-8.2869999999999992E-3</v>
      </c>
      <c r="H17" s="193">
        <v>-2.1798000000000001E-2</v>
      </c>
      <c r="I17" s="194" t="s">
        <v>146</v>
      </c>
    </row>
    <row r="18" spans="1:9" ht="15" customHeight="1">
      <c r="A18" s="190" t="s">
        <v>222</v>
      </c>
      <c r="B18" s="191">
        <v>1104269.76</v>
      </c>
      <c r="C18" s="191">
        <v>448851.02</v>
      </c>
      <c r="D18" s="191">
        <v>48777.32</v>
      </c>
      <c r="E18" s="191">
        <v>27684000</v>
      </c>
      <c r="F18" s="192">
        <v>15.38</v>
      </c>
      <c r="G18" s="193">
        <v>-1.4102999999999999E-2</v>
      </c>
      <c r="H18" s="193">
        <v>-1.299E-3</v>
      </c>
      <c r="I18" s="194" t="s">
        <v>146</v>
      </c>
    </row>
    <row r="19" spans="1:9" ht="15" customHeight="1">
      <c r="A19" s="190" t="s">
        <v>223</v>
      </c>
      <c r="B19" s="191">
        <v>309482.82</v>
      </c>
      <c r="C19" s="191">
        <v>223406.24</v>
      </c>
      <c r="D19" s="191">
        <v>13420</v>
      </c>
      <c r="E19" s="191">
        <v>117000000</v>
      </c>
      <c r="F19" s="192">
        <v>39</v>
      </c>
      <c r="G19" s="193">
        <v>-4.8779999999999997E-2</v>
      </c>
      <c r="H19" s="193">
        <v>-0.20408200000000001</v>
      </c>
      <c r="I19" s="194" t="s">
        <v>146</v>
      </c>
    </row>
    <row r="20" spans="1:9" ht="15" customHeight="1">
      <c r="A20" s="190" t="s">
        <v>224</v>
      </c>
      <c r="B20" s="191">
        <v>1277703.8999999999</v>
      </c>
      <c r="C20" s="191">
        <v>1992362.8</v>
      </c>
      <c r="D20" s="191">
        <v>155797.54</v>
      </c>
      <c r="E20" s="191">
        <v>104716800</v>
      </c>
      <c r="F20" s="192">
        <v>24</v>
      </c>
      <c r="G20" s="193">
        <v>-2.2402999999999999E-2</v>
      </c>
      <c r="H20" s="193">
        <v>-0.04</v>
      </c>
      <c r="I20" s="194" t="s">
        <v>146</v>
      </c>
    </row>
    <row r="21" spans="1:9" ht="15" customHeight="1">
      <c r="A21" s="190" t="s">
        <v>225</v>
      </c>
      <c r="B21" s="191">
        <v>6449.82</v>
      </c>
      <c r="C21" s="191">
        <v>175381</v>
      </c>
      <c r="D21" s="191">
        <v>0</v>
      </c>
      <c r="E21" s="191">
        <v>5579962.7999999998</v>
      </c>
      <c r="F21" s="192">
        <v>18.600000000000001</v>
      </c>
      <c r="G21" s="193">
        <v>0</v>
      </c>
      <c r="H21" s="193">
        <v>2.2068970000000001</v>
      </c>
      <c r="I21" s="194" t="s">
        <v>146</v>
      </c>
    </row>
    <row r="22" spans="1:9" ht="15" customHeight="1">
      <c r="A22" s="190" t="s">
        <v>226</v>
      </c>
      <c r="B22" s="191">
        <v>36098.6</v>
      </c>
      <c r="C22" s="191">
        <v>540406.30000000005</v>
      </c>
      <c r="D22" s="191">
        <v>114383.6</v>
      </c>
      <c r="E22" s="191">
        <v>20752000</v>
      </c>
      <c r="F22" s="192">
        <v>129.69999999999999</v>
      </c>
      <c r="G22" s="193">
        <v>-3.2811E-2</v>
      </c>
      <c r="H22" s="193">
        <v>2.1260000000000001E-2</v>
      </c>
      <c r="I22" s="194" t="s">
        <v>146</v>
      </c>
    </row>
    <row r="23" spans="1:9" ht="15" customHeight="1">
      <c r="A23" s="190" t="s">
        <v>227</v>
      </c>
      <c r="B23" s="191">
        <v>245041.74</v>
      </c>
      <c r="C23" s="191">
        <v>252331.74</v>
      </c>
      <c r="D23" s="191">
        <v>15314.3</v>
      </c>
      <c r="E23" s="191">
        <v>103874400</v>
      </c>
      <c r="F23" s="192">
        <v>54.96</v>
      </c>
      <c r="G23" s="193">
        <v>-5.4600000000000004E-4</v>
      </c>
      <c r="H23" s="193">
        <v>9.9199999999999997E-2</v>
      </c>
      <c r="I23" s="194" t="s">
        <v>146</v>
      </c>
    </row>
    <row r="24" spans="1:9" ht="15" customHeight="1">
      <c r="A24" s="190" t="s">
        <v>228</v>
      </c>
      <c r="B24" s="18">
        <v>19266849.82</v>
      </c>
      <c r="C24" s="191">
        <v>2912130.62</v>
      </c>
      <c r="D24" s="191">
        <v>0</v>
      </c>
      <c r="E24" s="191">
        <v>2079128.2</v>
      </c>
      <c r="F24" s="192">
        <v>0.38</v>
      </c>
      <c r="G24" s="193">
        <v>0</v>
      </c>
      <c r="H24" s="193">
        <v>-0.42249199999999998</v>
      </c>
      <c r="I24" s="194" t="s">
        <v>146</v>
      </c>
    </row>
    <row r="25" spans="1:9" ht="15" customHeight="1">
      <c r="A25" s="190" t="s">
        <v>229</v>
      </c>
      <c r="B25" s="191">
        <v>13823658.300000001</v>
      </c>
      <c r="C25" s="191">
        <v>10454612.6</v>
      </c>
      <c r="D25" s="191">
        <v>1290284</v>
      </c>
      <c r="E25" s="191">
        <v>132000000</v>
      </c>
      <c r="F25" s="192">
        <v>440</v>
      </c>
      <c r="G25" s="193">
        <v>4.5659999999999997E-3</v>
      </c>
      <c r="H25" s="193">
        <v>0.25714300000000001</v>
      </c>
      <c r="I25" s="194" t="s">
        <v>146</v>
      </c>
    </row>
    <row r="26" spans="1:9" ht="15" customHeight="1">
      <c r="A26" s="190" t="s">
        <v>230</v>
      </c>
      <c r="B26" s="191">
        <v>356951.54</v>
      </c>
      <c r="C26" s="191">
        <v>58876.480000000003</v>
      </c>
      <c r="D26" s="191">
        <v>3670.68</v>
      </c>
      <c r="E26" s="191">
        <v>5319000</v>
      </c>
      <c r="F26" s="192">
        <v>1.35</v>
      </c>
      <c r="G26" s="193">
        <v>-0.12959399999999999</v>
      </c>
      <c r="H26" s="193">
        <v>-0.27027000000000001</v>
      </c>
      <c r="I26" s="194" t="s">
        <v>146</v>
      </c>
    </row>
    <row r="27" spans="1:9" ht="15" customHeight="1">
      <c r="A27" s="190" t="s">
        <v>231</v>
      </c>
      <c r="B27" s="191">
        <v>8573368.7200000007</v>
      </c>
      <c r="C27" s="191">
        <v>5508478.9000000004</v>
      </c>
      <c r="D27" s="191">
        <v>637384.69999999995</v>
      </c>
      <c r="E27" s="191">
        <v>51300000</v>
      </c>
      <c r="F27" s="192">
        <v>171</v>
      </c>
      <c r="G27" s="193">
        <v>-0.12307700000000001</v>
      </c>
      <c r="H27" s="193">
        <v>-0.18551999999999999</v>
      </c>
      <c r="I27" s="194" t="s">
        <v>146</v>
      </c>
    </row>
    <row r="28" spans="1:9" ht="15" customHeight="1">
      <c r="A28" s="190" t="s">
        <v>232</v>
      </c>
      <c r="B28" s="191">
        <v>48349349.18</v>
      </c>
      <c r="C28" s="191">
        <v>23861057.100000001</v>
      </c>
      <c r="D28" s="191">
        <v>1139852.8999999999</v>
      </c>
      <c r="E28" s="191">
        <v>1204071937.5</v>
      </c>
      <c r="F28" s="192">
        <v>46.7</v>
      </c>
      <c r="G28" s="193">
        <v>5.3819999999999996E-3</v>
      </c>
      <c r="H28" s="193">
        <v>4.0089E-2</v>
      </c>
      <c r="I28" s="194" t="s">
        <v>146</v>
      </c>
    </row>
    <row r="29" spans="1:9" ht="15" customHeight="1">
      <c r="A29" s="190" t="s">
        <v>233</v>
      </c>
      <c r="B29" s="191">
        <v>9189753.1999999993</v>
      </c>
      <c r="C29" s="191">
        <v>1651244.4</v>
      </c>
      <c r="D29" s="191">
        <v>200780.2</v>
      </c>
      <c r="E29" s="191">
        <v>119400000</v>
      </c>
      <c r="F29" s="192">
        <v>39.799999999999997</v>
      </c>
      <c r="G29" s="193">
        <v>5.0509999999999999E-3</v>
      </c>
      <c r="H29" s="193">
        <v>2.0513E-2</v>
      </c>
      <c r="I29" s="194" t="s">
        <v>146</v>
      </c>
    </row>
    <row r="30" spans="1:9" ht="15" customHeight="1">
      <c r="A30" s="190" t="s">
        <v>234</v>
      </c>
      <c r="B30" s="191">
        <v>466959</v>
      </c>
      <c r="C30" s="191">
        <v>255206.9</v>
      </c>
      <c r="D30" s="191">
        <v>17138</v>
      </c>
      <c r="E30" s="191">
        <v>236457242</v>
      </c>
      <c r="F30" s="192">
        <v>98</v>
      </c>
      <c r="G30" s="193">
        <v>-0.10909099999999999</v>
      </c>
      <c r="H30" s="193">
        <v>-0.190083</v>
      </c>
      <c r="I30" s="194" t="s">
        <v>146</v>
      </c>
    </row>
    <row r="31" spans="1:9" ht="15" customHeight="1">
      <c r="A31" s="190" t="s">
        <v>235</v>
      </c>
      <c r="B31" s="191">
        <v>858880.16</v>
      </c>
      <c r="C31" s="191">
        <v>800435.92</v>
      </c>
      <c r="D31" s="191">
        <v>285943.8</v>
      </c>
      <c r="E31" s="191">
        <v>22202031.600000001</v>
      </c>
      <c r="F31" s="192">
        <v>52.05</v>
      </c>
      <c r="G31" s="193">
        <v>3.5820999999999999E-2</v>
      </c>
      <c r="H31" s="193">
        <v>-9.4783000000000006E-2</v>
      </c>
      <c r="I31" s="194" t="s">
        <v>146</v>
      </c>
    </row>
    <row r="32" spans="1:9" ht="15" customHeight="1">
      <c r="A32" s="190" t="s">
        <v>236</v>
      </c>
      <c r="B32" s="191">
        <v>549814.02</v>
      </c>
      <c r="C32" s="191">
        <v>144165.16</v>
      </c>
      <c r="D32" s="191">
        <v>19171.22</v>
      </c>
      <c r="E32" s="191">
        <v>12000000</v>
      </c>
      <c r="F32" s="192">
        <v>8</v>
      </c>
      <c r="G32" s="193">
        <v>-0.13344900000000001</v>
      </c>
      <c r="H32" s="193">
        <v>-0.11150599999999999</v>
      </c>
      <c r="I32" s="194" t="s">
        <v>146</v>
      </c>
    </row>
    <row r="33" spans="1:9" ht="15" customHeight="1">
      <c r="A33" s="190" t="s">
        <v>237</v>
      </c>
      <c r="B33" s="191">
        <v>829369.16</v>
      </c>
      <c r="C33" s="191">
        <v>315030.94</v>
      </c>
      <c r="D33" s="191">
        <v>0</v>
      </c>
      <c r="E33" s="191">
        <v>8838011847.2800007</v>
      </c>
      <c r="F33" s="192">
        <v>20.51</v>
      </c>
      <c r="G33" s="193">
        <v>0</v>
      </c>
      <c r="H33" s="193">
        <v>-9.8461999999999994E-2</v>
      </c>
      <c r="I33" s="194" t="s">
        <v>146</v>
      </c>
    </row>
    <row r="34" spans="1:9" ht="15" customHeight="1">
      <c r="A34" s="190" t="s">
        <v>238</v>
      </c>
      <c r="B34" s="191">
        <v>134870.28</v>
      </c>
      <c r="C34" s="191">
        <v>61911.4</v>
      </c>
      <c r="D34" s="191">
        <v>0</v>
      </c>
      <c r="E34" s="191">
        <v>4893773472</v>
      </c>
      <c r="F34" s="192">
        <v>20.16</v>
      </c>
      <c r="G34" s="193">
        <v>0</v>
      </c>
      <c r="H34" s="193">
        <v>0.120311</v>
      </c>
      <c r="I34" s="194" t="s">
        <v>146</v>
      </c>
    </row>
    <row r="35" spans="1:9" ht="15" customHeight="1">
      <c r="A35" s="190" t="s">
        <v>239</v>
      </c>
      <c r="B35" s="191">
        <v>1626426.66</v>
      </c>
      <c r="C35" s="191">
        <v>1103786.06</v>
      </c>
      <c r="D35" s="191">
        <v>18619.919999999998</v>
      </c>
      <c r="E35" s="191">
        <v>9004163737.2800007</v>
      </c>
      <c r="F35" s="192">
        <v>47.02</v>
      </c>
      <c r="G35" s="193">
        <v>2.13E-4</v>
      </c>
      <c r="H35" s="193">
        <v>4.4888999999999998E-2</v>
      </c>
      <c r="I35" s="194" t="s">
        <v>146</v>
      </c>
    </row>
    <row r="36" spans="1:9" ht="15" customHeight="1">
      <c r="A36" s="190" t="s">
        <v>240</v>
      </c>
      <c r="B36" s="191">
        <v>714196.76</v>
      </c>
      <c r="C36" s="191">
        <v>159326.32</v>
      </c>
      <c r="D36" s="191">
        <v>19393.32</v>
      </c>
      <c r="E36" s="191">
        <v>31185000</v>
      </c>
      <c r="F36" s="192">
        <v>20.79</v>
      </c>
      <c r="G36" s="193">
        <v>-3.3022999999999997E-2</v>
      </c>
      <c r="H36" s="193">
        <v>1.4146000000000001E-2</v>
      </c>
      <c r="I36" s="194" t="s">
        <v>146</v>
      </c>
    </row>
    <row r="37" spans="1:9" ht="15" customHeight="1">
      <c r="A37" s="190" t="s">
        <v>241</v>
      </c>
      <c r="B37" s="191">
        <v>597304.66</v>
      </c>
      <c r="C37" s="191">
        <v>431879.42</v>
      </c>
      <c r="D37" s="191">
        <v>18846.38</v>
      </c>
      <c r="E37" s="191">
        <v>12007500</v>
      </c>
      <c r="F37" s="192">
        <v>16.010000000000002</v>
      </c>
      <c r="G37" s="193">
        <v>-3.2627999999999997E-2</v>
      </c>
      <c r="H37" s="193">
        <v>-0.18689700000000001</v>
      </c>
      <c r="I37" s="194" t="s">
        <v>146</v>
      </c>
    </row>
    <row r="38" spans="1:9" ht="15" customHeight="1">
      <c r="A38" s="190" t="s">
        <v>242</v>
      </c>
      <c r="B38" s="191">
        <v>1389899.22</v>
      </c>
      <c r="C38" s="191">
        <v>1041152.94</v>
      </c>
      <c r="D38" s="191">
        <v>144350.54</v>
      </c>
      <c r="E38" s="191">
        <v>26874400</v>
      </c>
      <c r="F38" s="192">
        <v>47.99</v>
      </c>
      <c r="G38" s="193">
        <v>-6.6341999999999998E-2</v>
      </c>
      <c r="H38" s="193">
        <v>0.26289499999999999</v>
      </c>
      <c r="I38" s="194" t="s">
        <v>146</v>
      </c>
    </row>
    <row r="39" spans="1:9" ht="15" customHeight="1">
      <c r="A39" s="190" t="s">
        <v>243</v>
      </c>
      <c r="B39" s="191">
        <v>711546.84</v>
      </c>
      <c r="C39" s="191">
        <v>1936</v>
      </c>
      <c r="D39" s="191">
        <v>0</v>
      </c>
      <c r="E39" s="191">
        <v>11220000</v>
      </c>
      <c r="F39" s="192">
        <v>2.2000000000000002</v>
      </c>
      <c r="G39" s="193">
        <v>0</v>
      </c>
      <c r="H39" s="193">
        <v>-0.3125</v>
      </c>
      <c r="I39" s="194" t="s">
        <v>146</v>
      </c>
    </row>
    <row r="40" spans="1:9" ht="15" customHeight="1">
      <c r="A40" s="190" t="s">
        <v>244</v>
      </c>
      <c r="B40" s="191">
        <v>499129.88</v>
      </c>
      <c r="C40" s="191">
        <v>263720.42</v>
      </c>
      <c r="D40" s="191">
        <v>32113.8</v>
      </c>
      <c r="E40" s="191">
        <v>80700000</v>
      </c>
      <c r="F40" s="192">
        <v>26.9</v>
      </c>
      <c r="G40" s="193">
        <v>-2.1818000000000001E-2</v>
      </c>
      <c r="H40" s="193">
        <v>-0.159638</v>
      </c>
      <c r="I40" s="194" t="s">
        <v>146</v>
      </c>
    </row>
    <row r="41" spans="1:9" ht="15" customHeight="1">
      <c r="A41" s="190" t="s">
        <v>245</v>
      </c>
      <c r="B41" s="191">
        <v>5477551.6200000001</v>
      </c>
      <c r="C41" s="191">
        <v>2037416.88</v>
      </c>
      <c r="D41" s="191">
        <v>135210.9</v>
      </c>
      <c r="E41" s="191">
        <v>28883800</v>
      </c>
      <c r="F41" s="192">
        <v>76.010000000000005</v>
      </c>
      <c r="G41" s="193">
        <v>-1.8846000000000002E-2</v>
      </c>
      <c r="H41" s="193">
        <v>1.3200000000000001E-4</v>
      </c>
      <c r="I41" s="194" t="s">
        <v>146</v>
      </c>
    </row>
    <row r="42" spans="1:9" ht="15" customHeight="1">
      <c r="A42" s="190" t="s">
        <v>246</v>
      </c>
      <c r="B42" s="191">
        <v>2038748.36</v>
      </c>
      <c r="C42" s="191">
        <v>1017065.4</v>
      </c>
      <c r="D42" s="191">
        <v>258656</v>
      </c>
      <c r="E42" s="191">
        <v>316944000</v>
      </c>
      <c r="F42" s="192">
        <v>186</v>
      </c>
      <c r="G42" s="193">
        <v>3.3333000000000002E-2</v>
      </c>
      <c r="H42" s="193">
        <v>0.26530599999999999</v>
      </c>
      <c r="I42" s="194" t="s">
        <v>146</v>
      </c>
    </row>
    <row r="43" spans="1:9" ht="15" customHeight="1">
      <c r="A43" s="190" t="s">
        <v>247</v>
      </c>
      <c r="B43" s="191">
        <v>1791209.58</v>
      </c>
      <c r="C43" s="191">
        <v>1749827.5</v>
      </c>
      <c r="D43" s="191">
        <v>380167.02</v>
      </c>
      <c r="E43" s="191">
        <v>33567212.299999997</v>
      </c>
      <c r="F43" s="192">
        <v>7.85</v>
      </c>
      <c r="G43" s="193">
        <v>-0.371749</v>
      </c>
      <c r="H43" s="193">
        <v>-0.39358799999999999</v>
      </c>
      <c r="I43" s="194" t="s">
        <v>146</v>
      </c>
    </row>
    <row r="44" spans="1:9" ht="5.0999999999999996" customHeight="1"/>
    <row r="45" spans="1:9" ht="15" customHeight="1">
      <c r="A45" s="195" t="s">
        <v>186</v>
      </c>
    </row>
    <row r="46" spans="1:9" ht="15" customHeight="1">
      <c r="A46" s="195" t="s">
        <v>187</v>
      </c>
    </row>
    <row r="47" spans="1:9" ht="15" customHeight="1"/>
    <row r="48" spans="1: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mergeCells count="1">
    <mergeCell ref="G10:H10"/>
  </mergeCells>
  <phoneticPr fontId="2" type="noConversion"/>
  <printOptions horizontalCentered="1"/>
  <pageMargins left="0.78740157480314965" right="0.78740157480314965" top="0.59055118110236227" bottom="0.59055118110236227" header="0.51181102362204722" footer="0.51181102362204722"/>
  <pageSetup paperSize="9" scale="61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zoomScaleNormal="100" workbookViewId="0"/>
  </sheetViews>
  <sheetFormatPr baseColWidth="10" defaultRowHeight="12.75"/>
  <cols>
    <col min="1" max="1" width="23.42578125" customWidth="1"/>
    <col min="2" max="5" width="18.5703125" customWidth="1"/>
    <col min="6" max="6" width="17.42578125" customWidth="1"/>
    <col min="7" max="7" width="14.85546875" bestFit="1" customWidth="1"/>
  </cols>
  <sheetData>
    <row r="1" spans="1:6" ht="18" customHeight="1"/>
    <row r="2" spans="1:6" ht="20.100000000000001" customHeight="1">
      <c r="A2" s="3" t="s">
        <v>0</v>
      </c>
      <c r="B2" s="4"/>
      <c r="C2" s="4"/>
      <c r="D2" s="5"/>
      <c r="E2" s="5"/>
      <c r="F2" s="5"/>
    </row>
    <row r="3" spans="1:6" ht="18">
      <c r="A3" s="6" t="s">
        <v>1</v>
      </c>
      <c r="B3" s="5"/>
      <c r="C3" s="5"/>
      <c r="D3" s="5"/>
      <c r="E3" s="5"/>
      <c r="F3" s="5"/>
    </row>
    <row r="4" spans="1:6" ht="12.75" customHeight="1">
      <c r="E4" s="7"/>
      <c r="F4" s="1"/>
    </row>
    <row r="5" spans="1:6" ht="12.75" customHeight="1">
      <c r="E5" s="7"/>
      <c r="F5" s="1"/>
    </row>
    <row r="6" spans="1:6" ht="12.75" customHeight="1">
      <c r="D6" s="1"/>
      <c r="E6" s="7"/>
      <c r="F6" s="1"/>
    </row>
    <row r="7" spans="1:6" ht="12.75" customHeight="1">
      <c r="E7" s="7"/>
      <c r="F7" s="1"/>
    </row>
    <row r="8" spans="1:6" ht="12.75" customHeight="1">
      <c r="B8" s="1"/>
      <c r="C8" s="1"/>
      <c r="E8" s="7"/>
      <c r="F8" s="1"/>
    </row>
    <row r="9" spans="1:6">
      <c r="F9" s="1"/>
    </row>
    <row r="10" spans="1:6" ht="18">
      <c r="A10" s="8" t="s">
        <v>2</v>
      </c>
    </row>
    <row r="11" spans="1:6" ht="3" customHeight="1">
      <c r="F11" s="1"/>
    </row>
    <row r="12" spans="1:6" ht="25.5">
      <c r="A12" s="9">
        <v>40786</v>
      </c>
      <c r="B12" s="10" t="s">
        <v>3</v>
      </c>
      <c r="C12" s="10" t="s">
        <v>4</v>
      </c>
      <c r="D12" s="10" t="s">
        <v>5</v>
      </c>
      <c r="E12" s="344" t="s">
        <v>6</v>
      </c>
      <c r="F12" s="345"/>
    </row>
    <row r="13" spans="1:6" ht="24.75" customHeight="1">
      <c r="A13" s="11"/>
      <c r="B13" s="10"/>
      <c r="C13" s="10"/>
      <c r="D13" s="10"/>
      <c r="E13" s="12" t="s">
        <v>7</v>
      </c>
      <c r="F13" s="12" t="s">
        <v>8</v>
      </c>
    </row>
    <row r="14" spans="1:6" ht="25.5">
      <c r="A14" s="13" t="s">
        <v>29</v>
      </c>
      <c r="B14" s="14">
        <v>40</v>
      </c>
      <c r="C14" s="14">
        <v>8</v>
      </c>
      <c r="D14" s="14">
        <v>26</v>
      </c>
      <c r="E14" s="15">
        <v>4</v>
      </c>
      <c r="F14" s="15">
        <v>4</v>
      </c>
    </row>
    <row r="15" spans="1:6" ht="25.5">
      <c r="A15" s="16" t="s">
        <v>30</v>
      </c>
      <c r="B15" s="14">
        <v>40</v>
      </c>
      <c r="C15" s="14">
        <v>8</v>
      </c>
      <c r="D15" s="14">
        <v>32</v>
      </c>
      <c r="E15" s="15">
        <v>4</v>
      </c>
      <c r="F15" s="15">
        <v>4</v>
      </c>
    </row>
    <row r="16" spans="1:6" ht="25.5">
      <c r="A16" s="13" t="s">
        <v>31</v>
      </c>
      <c r="B16" s="17">
        <v>70297529261.957001</v>
      </c>
      <c r="C16" s="17">
        <v>332768870.83200002</v>
      </c>
      <c r="D16" s="17">
        <v>4045411282.4000001</v>
      </c>
      <c r="E16" s="18">
        <v>554194000</v>
      </c>
      <c r="F16" s="18">
        <v>200330103.13999999</v>
      </c>
    </row>
    <row r="17" spans="1:7" ht="25.5" customHeight="1" thickBot="1">
      <c r="A17" s="19" t="s">
        <v>32</v>
      </c>
      <c r="B17" s="20">
        <v>47132604.600000001</v>
      </c>
      <c r="C17" s="20">
        <v>1401983649.9200001</v>
      </c>
      <c r="D17" s="20">
        <v>22735949056.560001</v>
      </c>
      <c r="E17" s="20">
        <v>38368753.049999997</v>
      </c>
      <c r="F17" s="20" t="s">
        <v>9</v>
      </c>
    </row>
    <row r="18" spans="1:7">
      <c r="A18" s="21" t="s">
        <v>10</v>
      </c>
      <c r="B18" s="22">
        <v>72316472515.880005</v>
      </c>
      <c r="C18" s="22">
        <v>1040477161.8399999</v>
      </c>
      <c r="D18" s="22">
        <v>112898116.81999999</v>
      </c>
      <c r="E18" s="23">
        <v>49934656.280000001</v>
      </c>
      <c r="F18" s="23">
        <v>10429731.66</v>
      </c>
      <c r="G18" s="24"/>
    </row>
    <row r="19" spans="1:7">
      <c r="A19" s="25" t="s">
        <v>11</v>
      </c>
      <c r="B19" s="26">
        <v>5519775077.8400002</v>
      </c>
      <c r="C19" s="26">
        <v>61586661.159999996</v>
      </c>
      <c r="D19" s="26">
        <v>6174881.0599999996</v>
      </c>
      <c r="E19" s="27">
        <v>9422915.7599999998</v>
      </c>
      <c r="F19" s="27">
        <v>1291749.06</v>
      </c>
    </row>
    <row r="20" spans="1:7">
      <c r="A20" s="21" t="s">
        <v>12</v>
      </c>
      <c r="B20" s="22">
        <v>5183418453.9200001</v>
      </c>
      <c r="C20" s="22">
        <v>61348101.920000002</v>
      </c>
      <c r="D20" s="22">
        <v>5904622.6799999997</v>
      </c>
      <c r="E20" s="23">
        <v>6018914.4199999999</v>
      </c>
      <c r="F20" s="23">
        <v>672134.24</v>
      </c>
    </row>
    <row r="21" spans="1:7">
      <c r="A21" s="28" t="s">
        <v>13</v>
      </c>
      <c r="B21" s="14">
        <v>7690894527.3800001</v>
      </c>
      <c r="C21" s="14">
        <v>98849104.879999995</v>
      </c>
      <c r="D21" s="14">
        <v>6763886.5</v>
      </c>
      <c r="E21" s="18">
        <v>5346418.92</v>
      </c>
      <c r="F21" s="18">
        <v>2224850.02</v>
      </c>
    </row>
    <row r="22" spans="1:7">
      <c r="A22" s="21" t="s">
        <v>14</v>
      </c>
      <c r="B22" s="22">
        <v>4031727682.4000001</v>
      </c>
      <c r="C22" s="22">
        <v>70693630.840000004</v>
      </c>
      <c r="D22" s="22">
        <v>9466821.6799999997</v>
      </c>
      <c r="E22" s="23">
        <v>2380577.52</v>
      </c>
      <c r="F22" s="23">
        <v>889023.66</v>
      </c>
    </row>
    <row r="23" spans="1:7">
      <c r="A23" s="28" t="s">
        <v>15</v>
      </c>
      <c r="B23" s="14">
        <v>4410329604.7600002</v>
      </c>
      <c r="C23" s="14">
        <v>67053427.920000002</v>
      </c>
      <c r="D23" s="14">
        <v>11692752.52</v>
      </c>
      <c r="E23" s="18">
        <v>2431157.7599999998</v>
      </c>
      <c r="F23" s="18">
        <v>2278043.7200000002</v>
      </c>
    </row>
    <row r="24" spans="1:7">
      <c r="A24" s="21" t="s">
        <v>16</v>
      </c>
      <c r="B24" s="22">
        <v>5227687314</v>
      </c>
      <c r="C24" s="22">
        <v>57979500.359999999</v>
      </c>
      <c r="D24" s="22">
        <v>11519029.359999999</v>
      </c>
      <c r="E24" s="23">
        <v>2280847.7799999998</v>
      </c>
      <c r="F24" s="23">
        <v>1368630.58</v>
      </c>
    </row>
    <row r="25" spans="1:7">
      <c r="A25" s="28" t="s">
        <v>17</v>
      </c>
      <c r="B25" s="14">
        <v>4730210893</v>
      </c>
      <c r="C25" s="14">
        <v>42029140.700000003</v>
      </c>
      <c r="D25" s="14">
        <v>5090204.34</v>
      </c>
      <c r="E25" s="18">
        <v>3901445.04</v>
      </c>
      <c r="F25" s="18">
        <v>982666.02</v>
      </c>
    </row>
    <row r="26" spans="1:7">
      <c r="A26" s="21" t="s">
        <v>18</v>
      </c>
      <c r="B26" s="22">
        <v>6836043906.3800001</v>
      </c>
      <c r="C26" s="22">
        <v>44950673.68</v>
      </c>
      <c r="D26" s="22">
        <v>5728844.4400000004</v>
      </c>
      <c r="E26" s="23">
        <v>4105112.66</v>
      </c>
      <c r="F26" s="23">
        <v>1775536.32</v>
      </c>
    </row>
    <row r="27" spans="1:7">
      <c r="A27" s="28" t="s">
        <v>19</v>
      </c>
      <c r="B27" s="14"/>
      <c r="C27" s="17"/>
      <c r="D27" s="17"/>
      <c r="E27" s="18"/>
      <c r="F27" s="18"/>
    </row>
    <row r="28" spans="1:7">
      <c r="A28" s="21" t="s">
        <v>20</v>
      </c>
      <c r="B28" s="22"/>
      <c r="C28" s="22"/>
      <c r="D28" s="22"/>
      <c r="E28" s="23"/>
      <c r="F28" s="23"/>
    </row>
    <row r="29" spans="1:7">
      <c r="A29" s="28" t="s">
        <v>21</v>
      </c>
      <c r="B29" s="17"/>
      <c r="C29" s="17"/>
      <c r="D29" s="17"/>
      <c r="E29" s="18"/>
      <c r="F29" s="18"/>
    </row>
    <row r="30" spans="1:7">
      <c r="A30" s="21" t="s">
        <v>22</v>
      </c>
      <c r="B30" s="22"/>
      <c r="C30" s="22"/>
      <c r="D30" s="22"/>
      <c r="E30" s="23"/>
      <c r="F30" s="23"/>
    </row>
    <row r="31" spans="1:7">
      <c r="A31" s="29" t="s">
        <v>23</v>
      </c>
      <c r="B31" s="30">
        <v>43630087459.68</v>
      </c>
      <c r="C31" s="30">
        <v>504490241.45999998</v>
      </c>
      <c r="D31" s="30">
        <v>62341042.579999998</v>
      </c>
      <c r="E31" s="31">
        <v>35887389.859999999</v>
      </c>
      <c r="F31" s="31">
        <v>11482633.620000001</v>
      </c>
    </row>
    <row r="32" spans="1:7">
      <c r="A32" s="32" t="s">
        <v>24</v>
      </c>
    </row>
    <row r="33" spans="1:6">
      <c r="A33" s="33"/>
      <c r="E33" s="34"/>
    </row>
    <row r="34" spans="1:6">
      <c r="E34" s="34"/>
    </row>
    <row r="35" spans="1:6">
      <c r="E35" s="34"/>
    </row>
    <row r="36" spans="1:6">
      <c r="E36" s="34"/>
    </row>
    <row r="37" spans="1:6">
      <c r="D37" s="1"/>
      <c r="E37" s="35"/>
    </row>
    <row r="40" spans="1:6" ht="18">
      <c r="A40" s="36" t="s">
        <v>33</v>
      </c>
    </row>
    <row r="41" spans="1:6" ht="3" customHeight="1"/>
    <row r="42" spans="1:6" ht="24">
      <c r="A42" s="37">
        <v>40786</v>
      </c>
      <c r="B42" s="38" t="s">
        <v>25</v>
      </c>
      <c r="C42" s="39" t="s">
        <v>26</v>
      </c>
      <c r="D42" s="38" t="s">
        <v>27</v>
      </c>
      <c r="E42" s="39" t="s">
        <v>28</v>
      </c>
      <c r="F42" s="39"/>
    </row>
    <row r="43" spans="1:6" ht="24">
      <c r="A43" s="40" t="s">
        <v>34</v>
      </c>
      <c r="B43" s="14">
        <v>47</v>
      </c>
      <c r="C43" s="17">
        <v>7</v>
      </c>
      <c r="D43" s="17">
        <v>30</v>
      </c>
      <c r="E43" s="17">
        <v>25</v>
      </c>
      <c r="F43" s="17"/>
    </row>
    <row r="44" spans="1:6" ht="24.75" thickBot="1">
      <c r="A44" s="41" t="s">
        <v>35</v>
      </c>
      <c r="B44" s="42">
        <v>2295</v>
      </c>
      <c r="C44" s="20">
        <v>177</v>
      </c>
      <c r="D44" s="20">
        <v>60</v>
      </c>
      <c r="E44" s="20">
        <v>283</v>
      </c>
      <c r="F44" s="20"/>
    </row>
    <row r="45" spans="1:6">
      <c r="A45" s="25" t="s">
        <v>11</v>
      </c>
      <c r="B45" s="26">
        <v>37355549.530000001</v>
      </c>
      <c r="C45" s="26">
        <v>4789955.5</v>
      </c>
      <c r="D45" s="26">
        <v>6917582.2199999997</v>
      </c>
      <c r="E45" s="27">
        <v>1462451.39</v>
      </c>
      <c r="F45" s="27"/>
    </row>
    <row r="46" spans="1:6">
      <c r="A46" s="21" t="s">
        <v>12</v>
      </c>
      <c r="B46" s="22">
        <v>97086603.099999994</v>
      </c>
      <c r="C46" s="22">
        <v>1298778.8</v>
      </c>
      <c r="D46" s="22">
        <v>5761327.6399999997</v>
      </c>
      <c r="E46" s="23">
        <v>869252.73</v>
      </c>
      <c r="F46" s="23"/>
    </row>
    <row r="47" spans="1:6">
      <c r="A47" s="28" t="s">
        <v>13</v>
      </c>
      <c r="B47" s="14">
        <v>98060398.640000001</v>
      </c>
      <c r="C47" s="14">
        <v>1920026.1</v>
      </c>
      <c r="D47" s="14">
        <v>6272201.2000000002</v>
      </c>
      <c r="E47" s="18">
        <v>936460.53</v>
      </c>
      <c r="F47" s="18"/>
    </row>
    <row r="48" spans="1:6">
      <c r="A48" s="21" t="s">
        <v>14</v>
      </c>
      <c r="B48" s="22">
        <v>92445400.040000007</v>
      </c>
      <c r="C48" s="22">
        <v>2814321</v>
      </c>
      <c r="D48" s="22">
        <v>6972595.3200000003</v>
      </c>
      <c r="E48" s="23">
        <v>1051736.92</v>
      </c>
      <c r="F48" s="23"/>
    </row>
    <row r="49" spans="1:7">
      <c r="A49" s="28" t="s">
        <v>15</v>
      </c>
      <c r="B49" s="14">
        <v>94558387.310000002</v>
      </c>
      <c r="C49" s="14">
        <v>2886360</v>
      </c>
      <c r="D49" s="14">
        <v>8138770</v>
      </c>
      <c r="E49" s="18">
        <v>927521.98</v>
      </c>
      <c r="F49" s="18"/>
    </row>
    <row r="50" spans="1:7">
      <c r="A50" s="21" t="s">
        <v>16</v>
      </c>
      <c r="B50" s="22">
        <v>96616481.390000001</v>
      </c>
      <c r="C50" s="22">
        <v>2160356</v>
      </c>
      <c r="D50" s="22">
        <v>6725677.5999999996</v>
      </c>
      <c r="E50" s="23">
        <v>1464503.21</v>
      </c>
      <c r="F50" s="23"/>
    </row>
    <row r="51" spans="1:7">
      <c r="A51" s="28" t="s">
        <v>17</v>
      </c>
      <c r="B51" s="14">
        <v>86732981.810000002</v>
      </c>
      <c r="C51" s="14">
        <v>2613944.7999999998</v>
      </c>
      <c r="D51" s="14">
        <v>6172921.7000000002</v>
      </c>
      <c r="E51" s="18">
        <v>1234504.6399999999</v>
      </c>
      <c r="F51" s="18"/>
    </row>
    <row r="52" spans="1:7">
      <c r="A52" s="21" t="s">
        <v>18</v>
      </c>
      <c r="B52" s="22">
        <v>38827887.399999999</v>
      </c>
      <c r="C52" s="22">
        <v>1063369.7</v>
      </c>
      <c r="D52" s="22">
        <v>8945971.9399999995</v>
      </c>
      <c r="E52" s="23">
        <v>1897319.35</v>
      </c>
      <c r="F52" s="23"/>
    </row>
    <row r="53" spans="1:7">
      <c r="A53" s="28" t="s">
        <v>19</v>
      </c>
      <c r="B53" s="14"/>
      <c r="C53" s="17"/>
      <c r="D53" s="17"/>
      <c r="E53" s="18"/>
      <c r="F53" s="18"/>
    </row>
    <row r="54" spans="1:7">
      <c r="A54" s="21" t="s">
        <v>20</v>
      </c>
      <c r="B54" s="22"/>
      <c r="C54" s="22"/>
      <c r="D54" s="22"/>
      <c r="E54" s="23"/>
      <c r="F54" s="23"/>
    </row>
    <row r="55" spans="1:7">
      <c r="A55" s="28" t="s">
        <v>21</v>
      </c>
      <c r="B55" s="17"/>
      <c r="C55" s="17"/>
      <c r="D55" s="17"/>
      <c r="E55" s="18"/>
      <c r="F55" s="18"/>
    </row>
    <row r="56" spans="1:7">
      <c r="A56" s="21" t="s">
        <v>22</v>
      </c>
      <c r="B56" s="22"/>
      <c r="C56" s="22"/>
      <c r="D56" s="22"/>
      <c r="E56" s="23"/>
      <c r="F56" s="23"/>
    </row>
    <row r="57" spans="1:7">
      <c r="A57" s="29" t="s">
        <v>23</v>
      </c>
      <c r="B57" s="30">
        <v>641683689.21999991</v>
      </c>
      <c r="C57" s="30">
        <v>19547111.899999999</v>
      </c>
      <c r="D57" s="30">
        <v>55907047.619999997</v>
      </c>
      <c r="E57" s="31">
        <v>9843750.75</v>
      </c>
      <c r="F57" s="31"/>
    </row>
    <row r="58" spans="1:7">
      <c r="A58" s="32" t="s">
        <v>24</v>
      </c>
    </row>
    <row r="59" spans="1:7">
      <c r="A59" s="33"/>
      <c r="E59" s="34"/>
    </row>
    <row r="60" spans="1:7" s="47" customFormat="1" ht="12.75" customHeight="1">
      <c r="A60" s="43"/>
      <c r="B60" s="44"/>
      <c r="C60" s="45"/>
      <c r="D60" s="45"/>
      <c r="E60" s="45"/>
      <c r="F60" s="46"/>
      <c r="G60" s="45"/>
    </row>
    <row r="61" spans="1:7" s="47" customFormat="1" ht="12.75" customHeight="1">
      <c r="A61" s="43"/>
      <c r="B61" s="44"/>
      <c r="C61" s="45"/>
      <c r="D61" s="45"/>
      <c r="E61" s="45"/>
      <c r="F61" s="46"/>
      <c r="G61" s="45"/>
    </row>
    <row r="62" spans="1:7" s="47" customFormat="1">
      <c r="A62" s="43"/>
      <c r="B62" s="48"/>
      <c r="C62" s="48"/>
      <c r="D62" s="48"/>
      <c r="E62" s="48"/>
      <c r="F62" s="48"/>
      <c r="G62" s="48"/>
    </row>
    <row r="63" spans="1:7">
      <c r="A63" s="49"/>
      <c r="B63" s="44"/>
      <c r="C63" s="45"/>
      <c r="D63" s="45"/>
      <c r="E63" s="45"/>
      <c r="F63" s="45"/>
      <c r="G63" s="45"/>
    </row>
    <row r="64" spans="1:7">
      <c r="A64" s="50"/>
      <c r="B64" s="44"/>
      <c r="C64" s="44"/>
      <c r="D64" s="44"/>
      <c r="E64" s="44"/>
      <c r="F64" s="51"/>
      <c r="G64" s="44"/>
    </row>
    <row r="65" spans="1:7">
      <c r="A65" s="43"/>
      <c r="B65" s="44"/>
      <c r="C65" s="44"/>
      <c r="D65" s="44"/>
      <c r="E65" s="44"/>
      <c r="F65" s="44"/>
      <c r="G65" s="44"/>
    </row>
    <row r="66" spans="1:7">
      <c r="A66" s="43"/>
      <c r="B66" s="44"/>
      <c r="C66" s="44"/>
      <c r="D66" s="44"/>
      <c r="E66" s="44"/>
      <c r="F66" s="44"/>
      <c r="G66" s="44"/>
    </row>
    <row r="67" spans="1:7">
      <c r="A67" s="43"/>
      <c r="B67" s="44"/>
      <c r="C67" s="44"/>
      <c r="D67" s="44"/>
      <c r="E67" s="44"/>
      <c r="F67" s="44"/>
      <c r="G67" s="44"/>
    </row>
    <row r="68" spans="1:7">
      <c r="A68" s="43"/>
      <c r="B68" s="44"/>
      <c r="C68" s="44"/>
      <c r="D68" s="44"/>
      <c r="E68" s="44"/>
      <c r="F68" s="44"/>
      <c r="G68" s="44"/>
    </row>
    <row r="69" spans="1:7">
      <c r="A69" s="43"/>
      <c r="B69" s="44"/>
      <c r="C69" s="44"/>
      <c r="D69" s="44"/>
      <c r="E69" s="44"/>
      <c r="F69" s="44"/>
      <c r="G69" s="44"/>
    </row>
    <row r="70" spans="1:7">
      <c r="A70" s="43"/>
      <c r="B70" s="44"/>
      <c r="C70" s="44"/>
      <c r="D70" s="44"/>
      <c r="E70" s="44"/>
      <c r="F70" s="44"/>
      <c r="G70" s="44"/>
    </row>
    <row r="71" spans="1:7">
      <c r="A71" s="43"/>
      <c r="B71" s="44"/>
      <c r="C71" s="44"/>
      <c r="D71" s="44"/>
      <c r="E71" s="44"/>
      <c r="F71" s="44"/>
      <c r="G71" s="44"/>
    </row>
    <row r="72" spans="1:7">
      <c r="A72" s="43"/>
      <c r="B72" s="44"/>
      <c r="C72" s="44"/>
      <c r="D72" s="44"/>
      <c r="E72" s="44"/>
      <c r="F72" s="44"/>
      <c r="G72" s="44"/>
    </row>
    <row r="73" spans="1:7">
      <c r="A73" s="43"/>
      <c r="B73" s="44"/>
      <c r="C73" s="44"/>
      <c r="D73" s="44"/>
      <c r="E73" s="44"/>
      <c r="F73" s="44"/>
      <c r="G73" s="44"/>
    </row>
    <row r="74" spans="1:7">
      <c r="A74" s="43"/>
      <c r="B74" s="44"/>
      <c r="C74" s="44"/>
      <c r="D74" s="44"/>
      <c r="E74" s="44"/>
      <c r="F74" s="44"/>
      <c r="G74" s="44"/>
    </row>
    <row r="75" spans="1:7">
      <c r="A75" s="43"/>
      <c r="B75" s="45"/>
      <c r="C75" s="45"/>
      <c r="D75" s="45"/>
      <c r="E75" s="45"/>
      <c r="F75" s="44"/>
      <c r="G75" s="45"/>
    </row>
    <row r="76" spans="1:7">
      <c r="A76" s="43"/>
      <c r="B76" s="44"/>
      <c r="C76" s="44"/>
      <c r="D76" s="44"/>
      <c r="E76" s="44"/>
      <c r="F76" s="44"/>
      <c r="G76" s="44"/>
    </row>
    <row r="77" spans="1:7">
      <c r="A77" s="52"/>
      <c r="B77" s="53"/>
      <c r="C77" s="53"/>
      <c r="D77" s="53"/>
      <c r="E77" s="53"/>
      <c r="F77" s="53"/>
      <c r="G77" s="53"/>
    </row>
  </sheetData>
  <mergeCells count="1">
    <mergeCell ref="E12:F12"/>
  </mergeCells>
  <phoneticPr fontId="2" type="noConversion"/>
  <printOptions horizontalCentered="1"/>
  <pageMargins left="0.78740157480314965" right="0.59055118110236227" top="0.98425196850393704" bottom="0.59055118110236227" header="0.51181102362204722" footer="0.51181102362204722"/>
  <pageSetup paperSize="9" scale="76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zoomScaleNormal="100" workbookViewId="0"/>
  </sheetViews>
  <sheetFormatPr baseColWidth="10" defaultRowHeight="11.25"/>
  <cols>
    <col min="1" max="1" width="38.7109375" style="205" customWidth="1"/>
    <col min="2" max="2" width="17.7109375" style="207" customWidth="1"/>
    <col min="3" max="3" width="16" style="211" customWidth="1"/>
    <col min="4" max="4" width="16" style="207" customWidth="1"/>
    <col min="5" max="5" width="14.7109375" style="211" customWidth="1"/>
    <col min="6" max="6" width="16.5703125" style="208" customWidth="1"/>
    <col min="7" max="7" width="30.140625" style="205" bestFit="1" customWidth="1"/>
    <col min="8" max="8" width="13" style="205" bestFit="1" customWidth="1"/>
    <col min="9" max="16384" width="11.42578125" style="205"/>
  </cols>
  <sheetData>
    <row r="1" spans="1:10" ht="18" customHeight="1">
      <c r="A1"/>
      <c r="B1"/>
      <c r="C1"/>
      <c r="D1"/>
      <c r="E1"/>
      <c r="F1"/>
    </row>
    <row r="2" spans="1:10" ht="23.25">
      <c r="A2" s="209" t="s">
        <v>248</v>
      </c>
      <c r="B2" s="5"/>
      <c r="C2" s="5"/>
      <c r="D2" s="5"/>
      <c r="E2" s="5"/>
    </row>
    <row r="3" spans="1:10" ht="20.25">
      <c r="A3" s="210" t="s">
        <v>249</v>
      </c>
      <c r="B3" s="5"/>
      <c r="C3" s="5"/>
      <c r="D3" s="5"/>
      <c r="E3" s="5"/>
    </row>
    <row r="4" spans="1:10" ht="15.75" customHeight="1">
      <c r="A4"/>
      <c r="B4"/>
      <c r="C4"/>
      <c r="D4"/>
      <c r="E4"/>
      <c r="F4"/>
    </row>
    <row r="5" spans="1:10" ht="15.75" customHeight="1"/>
    <row r="6" spans="1:10" ht="15.75" customHeight="1"/>
    <row r="7" spans="1:10" ht="15.75" customHeight="1"/>
    <row r="8" spans="1:10" ht="20.25">
      <c r="A8" s="212" t="s">
        <v>3</v>
      </c>
    </row>
    <row r="9" spans="1:10" ht="3.75" customHeight="1"/>
    <row r="10" spans="1:10" s="204" customFormat="1" ht="26.25" customHeight="1">
      <c r="A10" s="180" t="s">
        <v>188</v>
      </c>
      <c r="B10" s="185" t="s">
        <v>253</v>
      </c>
      <c r="C10" s="185" t="s">
        <v>254</v>
      </c>
      <c r="D10" s="185" t="s">
        <v>255</v>
      </c>
      <c r="E10" s="185" t="s">
        <v>256</v>
      </c>
      <c r="F10" s="185" t="s">
        <v>257</v>
      </c>
    </row>
    <row r="11" spans="1:10" ht="15" customHeight="1">
      <c r="A11" s="213" t="s">
        <v>145</v>
      </c>
      <c r="B11" s="214">
        <v>3070953.86</v>
      </c>
      <c r="C11" s="215">
        <v>0.8257484867145799</v>
      </c>
      <c r="D11" s="214">
        <v>648040.37300000002</v>
      </c>
      <c r="E11" s="215">
        <v>0.17425151328542005</v>
      </c>
      <c r="F11" s="18">
        <v>3718994.233</v>
      </c>
      <c r="G11" s="208"/>
      <c r="H11" s="207"/>
      <c r="I11" s="207"/>
    </row>
    <row r="12" spans="1:10" ht="15" customHeight="1">
      <c r="A12" s="213" t="s">
        <v>147</v>
      </c>
      <c r="B12" s="214">
        <v>9165286.2100000009</v>
      </c>
      <c r="C12" s="215">
        <v>0.46249520210967476</v>
      </c>
      <c r="D12" s="214">
        <v>10651754.416999999</v>
      </c>
      <c r="E12" s="215">
        <v>0.53750479789032524</v>
      </c>
      <c r="F12" s="18">
        <v>19817040.627</v>
      </c>
      <c r="G12" s="208"/>
      <c r="H12" s="207"/>
      <c r="I12" s="207"/>
      <c r="J12" s="207"/>
    </row>
    <row r="13" spans="1:10" ht="15" customHeight="1">
      <c r="A13" s="213" t="s">
        <v>148</v>
      </c>
      <c r="B13" s="214">
        <v>212268373.84</v>
      </c>
      <c r="C13" s="215">
        <v>0.91567950486798566</v>
      </c>
      <c r="D13" s="214">
        <v>19546767.496599998</v>
      </c>
      <c r="E13" s="215">
        <v>8.4320495132014339E-2</v>
      </c>
      <c r="F13" s="18">
        <v>231815141.33660001</v>
      </c>
      <c r="G13" s="208"/>
      <c r="H13" s="207"/>
      <c r="I13" s="207"/>
      <c r="J13" s="207"/>
    </row>
    <row r="14" spans="1:10" ht="15" customHeight="1">
      <c r="A14" s="213" t="s">
        <v>149</v>
      </c>
      <c r="B14" s="214">
        <v>3467635.74</v>
      </c>
      <c r="C14" s="215">
        <v>0.73631019948350729</v>
      </c>
      <c r="D14" s="214">
        <v>1241840.9757000001</v>
      </c>
      <c r="E14" s="215">
        <v>0.26368980051649266</v>
      </c>
      <c r="F14" s="18">
        <v>4709476.7157000005</v>
      </c>
      <c r="G14" s="208"/>
      <c r="H14" s="207"/>
      <c r="I14" s="207"/>
      <c r="J14" s="207"/>
    </row>
    <row r="15" spans="1:10" ht="15" customHeight="1">
      <c r="A15" s="213" t="s">
        <v>150</v>
      </c>
      <c r="B15" s="214">
        <v>238872.23</v>
      </c>
      <c r="C15" s="215">
        <v>0.84947297658658194</v>
      </c>
      <c r="D15" s="214">
        <v>42328.275000000001</v>
      </c>
      <c r="E15" s="215">
        <v>0.15052702341341812</v>
      </c>
      <c r="F15" s="18">
        <v>281200.505</v>
      </c>
      <c r="G15" s="208"/>
      <c r="H15" s="207"/>
      <c r="I15" s="207"/>
      <c r="J15" s="207"/>
    </row>
    <row r="16" spans="1:10" ht="15" customHeight="1">
      <c r="A16" s="213" t="s">
        <v>151</v>
      </c>
      <c r="B16" s="214">
        <v>3633344.26</v>
      </c>
      <c r="C16" s="215">
        <v>0.79430035048429404</v>
      </c>
      <c r="D16" s="214">
        <v>940925.73470000003</v>
      </c>
      <c r="E16" s="215">
        <v>0.20569964951570593</v>
      </c>
      <c r="F16" s="18">
        <v>4574269.9946999997</v>
      </c>
      <c r="G16" s="208"/>
      <c r="H16" s="207"/>
      <c r="I16" s="207"/>
      <c r="J16" s="207"/>
    </row>
    <row r="17" spans="1:10" ht="15" customHeight="1">
      <c r="A17" s="213" t="s">
        <v>152</v>
      </c>
      <c r="B17" s="214">
        <v>31479126.469999999</v>
      </c>
      <c r="C17" s="215">
        <v>0.70879672389443382</v>
      </c>
      <c r="D17" s="214">
        <v>12932938.9484745</v>
      </c>
      <c r="E17" s="215">
        <v>0.29120327610556629</v>
      </c>
      <c r="F17" s="18">
        <v>44412065.418474495</v>
      </c>
      <c r="G17" s="208"/>
      <c r="H17" s="207"/>
      <c r="I17" s="207"/>
      <c r="J17" s="207"/>
    </row>
    <row r="18" spans="1:10" ht="15" customHeight="1">
      <c r="A18" s="213" t="s">
        <v>153</v>
      </c>
      <c r="B18" s="214">
        <v>395929.29</v>
      </c>
      <c r="C18" s="215">
        <v>0.98078701356692988</v>
      </c>
      <c r="D18" s="214">
        <v>7756</v>
      </c>
      <c r="E18" s="215">
        <v>1.9212986433070178E-2</v>
      </c>
      <c r="F18" s="18">
        <v>403685.29</v>
      </c>
      <c r="G18" s="208"/>
      <c r="H18" s="207"/>
      <c r="I18" s="207"/>
      <c r="J18" s="207"/>
    </row>
    <row r="19" spans="1:10" ht="15" customHeight="1">
      <c r="A19" s="213" t="s">
        <v>154</v>
      </c>
      <c r="B19" s="214">
        <v>40081412.780000001</v>
      </c>
      <c r="C19" s="215">
        <v>0.83513626759213833</v>
      </c>
      <c r="D19" s="214">
        <v>7912446.8275614996</v>
      </c>
      <c r="E19" s="215">
        <v>0.16486373240786167</v>
      </c>
      <c r="F19" s="18">
        <v>47993859.607561499</v>
      </c>
      <c r="G19" s="208"/>
      <c r="H19" s="207"/>
      <c r="I19" s="207"/>
      <c r="J19" s="207"/>
    </row>
    <row r="20" spans="1:10" ht="15" customHeight="1">
      <c r="A20" s="213" t="s">
        <v>155</v>
      </c>
      <c r="B20" s="214">
        <v>3346003.7</v>
      </c>
      <c r="C20" s="215">
        <v>0.70379657704042642</v>
      </c>
      <c r="D20" s="214">
        <v>1408216.2112</v>
      </c>
      <c r="E20" s="215">
        <v>0.29620342295957358</v>
      </c>
      <c r="F20" s="18">
        <v>4754219.9112</v>
      </c>
      <c r="G20" s="208"/>
      <c r="H20" s="207"/>
      <c r="I20" s="207"/>
      <c r="J20" s="207"/>
    </row>
    <row r="21" spans="1:10" ht="15" customHeight="1">
      <c r="A21" s="213" t="s">
        <v>156</v>
      </c>
      <c r="B21" s="214">
        <v>473517430.63999999</v>
      </c>
      <c r="C21" s="215">
        <v>0.6626939344194378</v>
      </c>
      <c r="D21" s="214">
        <v>241016694.46079999</v>
      </c>
      <c r="E21" s="215">
        <v>0.33730606558056209</v>
      </c>
      <c r="F21" s="18">
        <v>714534125.10080004</v>
      </c>
      <c r="G21" s="208"/>
      <c r="H21" s="207"/>
      <c r="I21" s="207"/>
      <c r="J21" s="207"/>
    </row>
    <row r="22" spans="1:10" ht="15" customHeight="1">
      <c r="A22" s="213" t="s">
        <v>157</v>
      </c>
      <c r="B22" s="214">
        <v>13738351.18</v>
      </c>
      <c r="C22" s="215">
        <v>0.8258734244098378</v>
      </c>
      <c r="D22" s="214">
        <v>2896584.3609000002</v>
      </c>
      <c r="E22" s="215">
        <v>0.17412657559016223</v>
      </c>
      <c r="F22" s="18">
        <v>16634935.540899999</v>
      </c>
      <c r="G22" s="208"/>
      <c r="H22" s="207"/>
      <c r="I22" s="207"/>
      <c r="J22" s="207"/>
    </row>
    <row r="23" spans="1:10" ht="15" customHeight="1">
      <c r="A23" s="213" t="s">
        <v>158</v>
      </c>
      <c r="B23" s="214">
        <v>10534813.529999999</v>
      </c>
      <c r="C23" s="215">
        <v>0.80379861533069108</v>
      </c>
      <c r="D23" s="214">
        <v>2571471.2148000002</v>
      </c>
      <c r="E23" s="215">
        <v>0.19620138466930895</v>
      </c>
      <c r="F23" s="18">
        <v>13106284.7448</v>
      </c>
      <c r="G23" s="208"/>
      <c r="H23" s="207"/>
      <c r="I23" s="207"/>
      <c r="J23" s="207"/>
    </row>
    <row r="24" spans="1:10" ht="15" customHeight="1">
      <c r="A24" s="213" t="s">
        <v>159</v>
      </c>
      <c r="B24" s="214">
        <v>386720.12</v>
      </c>
      <c r="C24" s="215">
        <v>0.86595699103855495</v>
      </c>
      <c r="D24" s="214">
        <v>59861.089</v>
      </c>
      <c r="E24" s="215">
        <v>0.13404300896144514</v>
      </c>
      <c r="F24" s="18">
        <v>446581.20899999997</v>
      </c>
      <c r="G24" s="208"/>
      <c r="H24" s="207"/>
      <c r="I24" s="207"/>
      <c r="J24" s="207"/>
    </row>
    <row r="25" spans="1:10" ht="15" customHeight="1">
      <c r="A25" s="213" t="s">
        <v>160</v>
      </c>
      <c r="B25" s="214">
        <v>640936.81000000006</v>
      </c>
      <c r="C25" s="215">
        <v>7.9861034728420502E-2</v>
      </c>
      <c r="D25" s="214">
        <v>7384714.4000000004</v>
      </c>
      <c r="E25" s="215">
        <v>0.92013896527157946</v>
      </c>
      <c r="F25" s="18">
        <v>8025651.2100000009</v>
      </c>
      <c r="G25" s="208"/>
      <c r="H25" s="207"/>
      <c r="I25" s="207"/>
      <c r="J25" s="207"/>
    </row>
    <row r="26" spans="1:10" ht="15" customHeight="1">
      <c r="A26" s="213" t="s">
        <v>161</v>
      </c>
      <c r="B26" s="214">
        <v>121092299.16</v>
      </c>
      <c r="C26" s="215">
        <v>0.89972736855816604</v>
      </c>
      <c r="D26" s="214">
        <v>13495469.748322999</v>
      </c>
      <c r="E26" s="215">
        <v>0.10027263144183401</v>
      </c>
      <c r="F26" s="18">
        <v>134587768.90832299</v>
      </c>
      <c r="G26" s="208"/>
      <c r="H26" s="207"/>
      <c r="I26" s="207"/>
      <c r="J26" s="207"/>
    </row>
    <row r="27" spans="1:10" ht="15" customHeight="1">
      <c r="A27" s="213" t="s">
        <v>162</v>
      </c>
      <c r="B27" s="214">
        <v>18857156.140000001</v>
      </c>
      <c r="C27" s="215">
        <v>0.82422309255997506</v>
      </c>
      <c r="D27" s="214">
        <v>4021547.8300999999</v>
      </c>
      <c r="E27" s="215">
        <v>0.17577690744002497</v>
      </c>
      <c r="F27" s="18">
        <v>22878703.970100001</v>
      </c>
      <c r="G27" s="208"/>
      <c r="H27" s="207"/>
      <c r="I27" s="207"/>
      <c r="J27" s="207"/>
    </row>
    <row r="28" spans="1:10" ht="15" customHeight="1">
      <c r="A28" s="213" t="s">
        <v>163</v>
      </c>
      <c r="B28" s="214">
        <v>14134253.23</v>
      </c>
      <c r="C28" s="215">
        <v>0.21807137490554487</v>
      </c>
      <c r="D28" s="214">
        <v>50680549.887199998</v>
      </c>
      <c r="E28" s="215">
        <v>0.78192862509445504</v>
      </c>
      <c r="F28" s="18">
        <v>64814803.117200002</v>
      </c>
      <c r="G28" s="208"/>
      <c r="H28" s="207"/>
      <c r="I28" s="207"/>
      <c r="J28" s="207"/>
    </row>
    <row r="29" spans="1:10" ht="15" customHeight="1">
      <c r="A29" s="213" t="s">
        <v>164</v>
      </c>
      <c r="B29" s="214">
        <v>55522645.859999999</v>
      </c>
      <c r="C29" s="215">
        <v>0.51442962249479329</v>
      </c>
      <c r="D29" s="214">
        <v>52407853.147299998</v>
      </c>
      <c r="E29" s="215">
        <v>0.48557037750520676</v>
      </c>
      <c r="F29" s="18">
        <v>107930499.00729999</v>
      </c>
      <c r="G29" s="208"/>
      <c r="H29" s="207"/>
      <c r="I29" s="207"/>
      <c r="J29" s="207"/>
    </row>
    <row r="30" spans="1:10" ht="15" customHeight="1">
      <c r="A30" s="213" t="s">
        <v>165</v>
      </c>
      <c r="B30" s="214">
        <v>15346461.09</v>
      </c>
      <c r="C30" s="215">
        <v>0.8222100255624788</v>
      </c>
      <c r="D30" s="214">
        <v>3318430.62</v>
      </c>
      <c r="E30" s="215">
        <v>0.17778997443752112</v>
      </c>
      <c r="F30" s="18">
        <v>18664891.710000001</v>
      </c>
      <c r="G30" s="208"/>
      <c r="H30" s="207"/>
      <c r="I30" s="207"/>
      <c r="J30" s="207"/>
    </row>
    <row r="31" spans="1:10" ht="15" customHeight="1">
      <c r="A31" s="213" t="s">
        <v>166</v>
      </c>
      <c r="B31" s="214">
        <v>35083179.590000004</v>
      </c>
      <c r="C31" s="215">
        <v>0.77122983070166917</v>
      </c>
      <c r="D31" s="214">
        <v>10406735.599199999</v>
      </c>
      <c r="E31" s="215">
        <v>0.22877016929833091</v>
      </c>
      <c r="F31" s="18">
        <v>45489915.189199999</v>
      </c>
      <c r="G31" s="208"/>
      <c r="H31" s="207"/>
      <c r="I31" s="207"/>
      <c r="J31" s="207"/>
    </row>
    <row r="32" spans="1:10" ht="15" customHeight="1">
      <c r="A32" s="213" t="s">
        <v>167</v>
      </c>
      <c r="B32" s="214">
        <v>228126178.03</v>
      </c>
      <c r="C32" s="215">
        <v>0.91117638073355545</v>
      </c>
      <c r="D32" s="214">
        <v>22238277.034499999</v>
      </c>
      <c r="E32" s="215">
        <v>8.8823619266444498E-2</v>
      </c>
      <c r="F32" s="18">
        <v>250364455.0645</v>
      </c>
      <c r="G32" s="208"/>
      <c r="H32" s="207"/>
      <c r="I32" s="207"/>
      <c r="J32" s="207"/>
    </row>
    <row r="33" spans="1:10" ht="15" customHeight="1">
      <c r="A33" s="213" t="s">
        <v>168</v>
      </c>
      <c r="B33" s="214">
        <v>4904734.18</v>
      </c>
      <c r="C33" s="215">
        <v>0.51563992112980939</v>
      </c>
      <c r="D33" s="214">
        <v>4607202.3070999999</v>
      </c>
      <c r="E33" s="215">
        <v>0.48436007887019061</v>
      </c>
      <c r="F33" s="18">
        <v>9511936.4870999996</v>
      </c>
      <c r="G33" s="208"/>
      <c r="H33" s="207"/>
      <c r="I33" s="207"/>
      <c r="J33" s="207"/>
    </row>
    <row r="34" spans="1:10" ht="15" customHeight="1">
      <c r="A34" s="213" t="s">
        <v>169</v>
      </c>
      <c r="B34" s="214">
        <v>14928993.119999999</v>
      </c>
      <c r="C34" s="215">
        <v>0.78019347560254504</v>
      </c>
      <c r="D34" s="214">
        <v>4205995.2987000002</v>
      </c>
      <c r="E34" s="215">
        <v>0.21980652439745502</v>
      </c>
      <c r="F34" s="18">
        <v>19134988.418699998</v>
      </c>
      <c r="G34" s="208"/>
      <c r="H34" s="207"/>
      <c r="I34" s="207"/>
      <c r="J34" s="207"/>
    </row>
    <row r="35" spans="1:10" ht="15" customHeight="1">
      <c r="A35" s="213" t="s">
        <v>170</v>
      </c>
      <c r="B35" s="214">
        <v>157344930.31999999</v>
      </c>
      <c r="C35" s="215">
        <v>0.85953832217874548</v>
      </c>
      <c r="D35" s="214">
        <v>25712562.5922</v>
      </c>
      <c r="E35" s="215">
        <v>0.1404616778212544</v>
      </c>
      <c r="F35" s="18">
        <v>183057492.9122</v>
      </c>
      <c r="G35" s="208"/>
      <c r="H35" s="207"/>
      <c r="I35" s="207"/>
      <c r="J35" s="207"/>
    </row>
    <row r="36" spans="1:10" ht="15" customHeight="1">
      <c r="A36" s="213" t="s">
        <v>171</v>
      </c>
      <c r="B36" s="214">
        <v>21951184.920000002</v>
      </c>
      <c r="C36" s="215">
        <v>0.77032652663711654</v>
      </c>
      <c r="D36" s="214">
        <v>6544763.4356000004</v>
      </c>
      <c r="E36" s="215">
        <v>0.22967347336288346</v>
      </c>
      <c r="F36" s="18">
        <v>28495948.355600003</v>
      </c>
      <c r="G36" s="208"/>
      <c r="H36" s="207"/>
      <c r="I36" s="207"/>
      <c r="J36" s="207"/>
    </row>
    <row r="37" spans="1:10" ht="15" customHeight="1">
      <c r="A37" s="213" t="s">
        <v>172</v>
      </c>
      <c r="B37" s="214">
        <v>2736407.52</v>
      </c>
      <c r="C37" s="215">
        <v>0.79037242268450492</v>
      </c>
      <c r="D37" s="214">
        <v>725767.32499999995</v>
      </c>
      <c r="E37" s="215">
        <v>0.20962757731549517</v>
      </c>
      <c r="F37" s="18">
        <v>3462174.8449999997</v>
      </c>
      <c r="G37" s="208"/>
      <c r="H37" s="207"/>
      <c r="I37" s="207"/>
      <c r="J37" s="207"/>
    </row>
    <row r="38" spans="1:10" ht="15" customHeight="1">
      <c r="A38" s="213" t="s">
        <v>173</v>
      </c>
      <c r="B38" s="214">
        <v>3414715.87</v>
      </c>
      <c r="C38" s="215">
        <v>0.72041583021292011</v>
      </c>
      <c r="D38" s="214">
        <v>1325207.5558786001</v>
      </c>
      <c r="E38" s="215">
        <v>0.27958416978707995</v>
      </c>
      <c r="F38" s="18">
        <v>4739923.4258786002</v>
      </c>
      <c r="G38" s="208"/>
      <c r="H38" s="207"/>
      <c r="I38" s="207"/>
      <c r="J38" s="207"/>
    </row>
    <row r="39" spans="1:10" ht="15" customHeight="1">
      <c r="A39" s="213" t="s">
        <v>174</v>
      </c>
      <c r="B39" s="214">
        <v>30852216.52</v>
      </c>
      <c r="C39" s="215">
        <v>0.83326798644083822</v>
      </c>
      <c r="D39" s="214">
        <v>6173346.7105999999</v>
      </c>
      <c r="E39" s="215">
        <v>0.16673201355916176</v>
      </c>
      <c r="F39" s="18">
        <v>37025563.230599999</v>
      </c>
      <c r="G39" s="208"/>
      <c r="H39" s="207"/>
      <c r="I39" s="207"/>
      <c r="J39" s="207"/>
    </row>
    <row r="40" spans="1:10" ht="15" customHeight="1">
      <c r="A40" s="213" t="s">
        <v>175</v>
      </c>
      <c r="B40" s="214">
        <v>11318306.630000001</v>
      </c>
      <c r="C40" s="215">
        <v>0.72615225085892066</v>
      </c>
      <c r="D40" s="214">
        <v>4268378.6919999998</v>
      </c>
      <c r="E40" s="215">
        <v>0.27384774914107934</v>
      </c>
      <c r="F40" s="18">
        <v>15586685.322000001</v>
      </c>
      <c r="G40" s="208"/>
      <c r="H40" s="207"/>
      <c r="I40" s="207"/>
      <c r="J40" s="207"/>
    </row>
    <row r="41" spans="1:10" ht="15" customHeight="1">
      <c r="A41" s="213" t="s">
        <v>176</v>
      </c>
      <c r="B41" s="214">
        <v>18671218.370000001</v>
      </c>
      <c r="C41" s="215">
        <v>0.51838256520062853</v>
      </c>
      <c r="D41" s="214">
        <v>17347003.737399999</v>
      </c>
      <c r="E41" s="215">
        <v>0.48161743479937147</v>
      </c>
      <c r="F41" s="18">
        <v>36018222.1074</v>
      </c>
      <c r="G41" s="208"/>
      <c r="H41" s="207"/>
      <c r="I41" s="207"/>
      <c r="J41" s="207"/>
    </row>
    <row r="42" spans="1:10" ht="15" customHeight="1">
      <c r="A42" s="213" t="s">
        <v>177</v>
      </c>
      <c r="B42" s="214">
        <v>132580271.64</v>
      </c>
      <c r="C42" s="215">
        <v>0.90851584562232701</v>
      </c>
      <c r="D42" s="214">
        <v>13350338.463099999</v>
      </c>
      <c r="E42" s="215">
        <v>9.1484154377672947E-2</v>
      </c>
      <c r="F42" s="18">
        <v>145930610.1031</v>
      </c>
      <c r="G42" s="208"/>
      <c r="H42" s="207"/>
      <c r="I42" s="207"/>
      <c r="J42" s="207"/>
    </row>
    <row r="43" spans="1:10" ht="15" customHeight="1">
      <c r="A43" s="213" t="s">
        <v>178</v>
      </c>
      <c r="B43" s="214">
        <v>1072559.79</v>
      </c>
      <c r="C43" s="215">
        <v>0.69724049115382147</v>
      </c>
      <c r="D43" s="214">
        <v>465732.66950000002</v>
      </c>
      <c r="E43" s="215">
        <v>0.30275950884617853</v>
      </c>
      <c r="F43" s="18">
        <v>1538292.4595000001</v>
      </c>
      <c r="G43" s="208"/>
      <c r="H43" s="207"/>
      <c r="I43" s="207"/>
      <c r="J43" s="207"/>
    </row>
    <row r="44" spans="1:10" ht="15" customHeight="1">
      <c r="A44" s="213" t="s">
        <v>179</v>
      </c>
      <c r="B44" s="214">
        <v>149566847.74000001</v>
      </c>
      <c r="C44" s="215">
        <v>0.89944044953815216</v>
      </c>
      <c r="D44" s="214">
        <v>16721924.1479</v>
      </c>
      <c r="E44" s="215">
        <v>0.10055955046184793</v>
      </c>
      <c r="F44" s="18">
        <v>166288771.88789999</v>
      </c>
      <c r="G44" s="208"/>
      <c r="H44" s="207"/>
      <c r="I44" s="207"/>
      <c r="J44" s="207"/>
    </row>
    <row r="45" spans="1:10" ht="15" customHeight="1">
      <c r="A45" s="213" t="s">
        <v>180</v>
      </c>
      <c r="B45" s="214">
        <v>91890254.849999994</v>
      </c>
      <c r="C45" s="215">
        <v>0.81788375250018086</v>
      </c>
      <c r="D45" s="214">
        <v>20460986.4714</v>
      </c>
      <c r="E45" s="215">
        <v>0.18211624749981925</v>
      </c>
      <c r="F45" s="18">
        <v>112351241.32139999</v>
      </c>
      <c r="G45" s="208"/>
      <c r="H45" s="207"/>
      <c r="I45" s="207"/>
      <c r="J45" s="207"/>
    </row>
    <row r="46" spans="1:10" ht="15" customHeight="1">
      <c r="A46" s="213" t="s">
        <v>181</v>
      </c>
      <c r="B46" s="214">
        <v>313475662.70999998</v>
      </c>
      <c r="C46" s="215">
        <v>0.78147480000719116</v>
      </c>
      <c r="D46" s="214">
        <v>87657761.819000006</v>
      </c>
      <c r="E46" s="215">
        <v>0.21852519999280881</v>
      </c>
      <c r="F46" s="18">
        <v>401133424.52899998</v>
      </c>
      <c r="G46" s="208"/>
      <c r="H46" s="207"/>
      <c r="I46" s="207"/>
      <c r="J46" s="207"/>
    </row>
    <row r="47" spans="1:10" ht="15" customHeight="1">
      <c r="A47" s="213" t="s">
        <v>182</v>
      </c>
      <c r="B47" s="214">
        <v>698431.37</v>
      </c>
      <c r="C47" s="215">
        <v>0.69917153396099718</v>
      </c>
      <c r="D47" s="214">
        <v>300510</v>
      </c>
      <c r="E47" s="215">
        <v>0.30082846603900287</v>
      </c>
      <c r="F47" s="18">
        <v>998941.37</v>
      </c>
      <c r="G47" s="208"/>
      <c r="H47" s="207"/>
      <c r="I47" s="207"/>
      <c r="J47" s="207"/>
    </row>
    <row r="48" spans="1:10" ht="15" customHeight="1">
      <c r="A48" s="213" t="s">
        <v>183</v>
      </c>
      <c r="B48" s="214">
        <v>78228957.450000003</v>
      </c>
      <c r="C48" s="215">
        <v>0.91669026566220391</v>
      </c>
      <c r="D48" s="214">
        <v>7109526.4199999999</v>
      </c>
      <c r="E48" s="215">
        <v>8.3309734337796121E-2</v>
      </c>
      <c r="F48" s="18">
        <v>85338483.870000005</v>
      </c>
      <c r="G48" s="208"/>
      <c r="H48" s="207"/>
      <c r="I48" s="207"/>
      <c r="J48" s="207"/>
    </row>
    <row r="49" spans="1:9" s="204" customFormat="1" ht="15" customHeight="1">
      <c r="A49" s="213" t="s">
        <v>184</v>
      </c>
      <c r="B49" s="214">
        <v>2050871.01</v>
      </c>
      <c r="C49" s="215">
        <v>0.84436453285602986</v>
      </c>
      <c r="D49" s="214">
        <v>378021.87949999998</v>
      </c>
      <c r="E49" s="215">
        <v>0.15563546714397014</v>
      </c>
      <c r="F49" s="18">
        <v>2428892.8895</v>
      </c>
      <c r="G49" s="205"/>
      <c r="H49" s="207"/>
      <c r="I49" s="207"/>
    </row>
    <row r="50" spans="1:9" ht="15" customHeight="1">
      <c r="A50" s="213" t="s">
        <v>185</v>
      </c>
      <c r="B50" s="214">
        <v>35291518.729999997</v>
      </c>
      <c r="C50" s="215">
        <v>0.88019932722479555</v>
      </c>
      <c r="D50" s="214">
        <v>4803397.9989999998</v>
      </c>
      <c r="E50" s="215">
        <v>0.11980067277520447</v>
      </c>
      <c r="F50" s="18">
        <v>40094916.728999995</v>
      </c>
    </row>
    <row r="51" spans="1:9" ht="15" customHeight="1">
      <c r="A51" s="216" t="s">
        <v>258</v>
      </c>
      <c r="B51" s="217">
        <v>2365105446.4999995</v>
      </c>
      <c r="C51" s="218">
        <v>0.77465830102030053</v>
      </c>
      <c r="D51" s="217">
        <v>687989632.17523742</v>
      </c>
      <c r="E51" s="218">
        <v>0.22534169897969958</v>
      </c>
      <c r="F51" s="217">
        <v>3053095078.6752367</v>
      </c>
      <c r="H51" s="206"/>
    </row>
    <row r="52" spans="1:9" ht="15" customHeight="1"/>
    <row r="53" spans="1:9" customFormat="1" ht="12.75">
      <c r="A53" s="32" t="s">
        <v>250</v>
      </c>
      <c r="B53" s="207"/>
      <c r="C53" s="205"/>
      <c r="D53" s="207"/>
      <c r="E53" s="211"/>
      <c r="F53" s="208"/>
      <c r="G53" s="205"/>
      <c r="H53" s="205"/>
      <c r="I53" s="205"/>
    </row>
    <row r="54" spans="1:9" customFormat="1" ht="12.75">
      <c r="A54" s="32" t="s">
        <v>251</v>
      </c>
      <c r="B54" s="207"/>
      <c r="C54" s="205"/>
      <c r="D54" s="207"/>
      <c r="E54" s="211"/>
      <c r="F54" s="208"/>
      <c r="G54" s="205"/>
      <c r="H54" s="205"/>
      <c r="I54" s="205"/>
    </row>
    <row r="55" spans="1:9" customFormat="1" ht="12.75">
      <c r="A55" s="32" t="s">
        <v>252</v>
      </c>
      <c r="B55" s="207"/>
      <c r="C55" s="205"/>
      <c r="D55" s="207"/>
      <c r="E55" s="211"/>
      <c r="F55" s="208"/>
      <c r="G55" s="205"/>
      <c r="H55" s="205"/>
      <c r="I55" s="205"/>
    </row>
    <row r="56" spans="1:9" customFormat="1" ht="15.75">
      <c r="F56" s="219"/>
      <c r="G56" s="205"/>
      <c r="H56" s="205"/>
      <c r="I56" s="205"/>
    </row>
    <row r="57" spans="1:9" customFormat="1" ht="12.75">
      <c r="G57" s="205"/>
      <c r="H57" s="205"/>
      <c r="I57" s="205"/>
    </row>
    <row r="58" spans="1:9" ht="12.75">
      <c r="A58"/>
      <c r="B58"/>
      <c r="C58"/>
      <c r="D58"/>
      <c r="E58"/>
      <c r="F58"/>
    </row>
    <row r="59" spans="1:9" ht="15.75">
      <c r="A59"/>
      <c r="B59"/>
      <c r="C59"/>
      <c r="D59"/>
      <c r="E59"/>
      <c r="F59" s="219"/>
    </row>
  </sheetData>
  <phoneticPr fontId="2" type="noConversion"/>
  <pageMargins left="0.78740157480314965" right="0.78740157480314965" top="0.98425196850393704" bottom="0.19685039370078741" header="0.51181102362204722" footer="0.51181102362204722"/>
  <pageSetup paperSize="9" scale="72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workbookViewId="0">
      <selection activeCell="F5" sqref="F5"/>
    </sheetView>
  </sheetViews>
  <sheetFormatPr baseColWidth="10" defaultRowHeight="11.25"/>
  <cols>
    <col min="1" max="1" width="37.42578125" style="205" customWidth="1"/>
    <col min="2" max="2" width="18.7109375" style="207" customWidth="1"/>
    <col min="3" max="3" width="16" style="211" customWidth="1"/>
    <col min="4" max="4" width="14" style="207" customWidth="1"/>
    <col min="5" max="5" width="11.42578125" style="211" customWidth="1"/>
    <col min="6" max="6" width="15.140625" style="208" customWidth="1"/>
    <col min="7" max="7" width="30.140625" style="205" bestFit="1" customWidth="1"/>
    <col min="8" max="16384" width="11.42578125" style="205"/>
  </cols>
  <sheetData>
    <row r="1" spans="1:9" ht="18" customHeight="1">
      <c r="A1"/>
      <c r="B1"/>
      <c r="C1"/>
      <c r="D1"/>
      <c r="E1"/>
      <c r="F1"/>
    </row>
    <row r="2" spans="1:9" ht="23.25">
      <c r="A2" s="333" t="s">
        <v>356</v>
      </c>
      <c r="B2" s="5"/>
      <c r="C2" s="5"/>
      <c r="D2" s="5"/>
      <c r="E2" s="5"/>
    </row>
    <row r="3" spans="1:9" ht="20.25">
      <c r="A3" s="334" t="s">
        <v>357</v>
      </c>
      <c r="B3" s="5"/>
      <c r="C3" s="5"/>
      <c r="D3" s="5"/>
      <c r="E3" s="5"/>
    </row>
    <row r="4" spans="1:9" ht="15.75" customHeight="1">
      <c r="A4"/>
      <c r="B4"/>
      <c r="C4"/>
      <c r="D4"/>
      <c r="E4"/>
      <c r="F4"/>
    </row>
    <row r="5" spans="1:9" customFormat="1" ht="15.75">
      <c r="G5" s="130"/>
    </row>
    <row r="6" spans="1:9" customFormat="1" ht="15.75">
      <c r="G6" s="130"/>
    </row>
    <row r="7" spans="1:9" customFormat="1" ht="20.25">
      <c r="A7" s="212" t="s">
        <v>3</v>
      </c>
      <c r="F7" s="208"/>
      <c r="G7" s="130"/>
    </row>
    <row r="8" spans="1:9" customFormat="1" ht="3.95" customHeight="1">
      <c r="G8" s="130"/>
    </row>
    <row r="9" spans="1:9" s="204" customFormat="1" ht="25.5">
      <c r="A9" s="180" t="s">
        <v>188</v>
      </c>
      <c r="B9" s="335" t="s">
        <v>253</v>
      </c>
      <c r="C9" s="335" t="s">
        <v>254</v>
      </c>
      <c r="D9" s="335" t="s">
        <v>255</v>
      </c>
      <c r="E9" s="335" t="s">
        <v>256</v>
      </c>
      <c r="F9" s="335" t="s">
        <v>257</v>
      </c>
    </row>
    <row r="10" spans="1:9" ht="15" customHeight="1">
      <c r="A10" s="213" t="s">
        <v>145</v>
      </c>
      <c r="B10" s="214">
        <v>14333577.209999999</v>
      </c>
      <c r="C10" s="215">
        <f t="shared" ref="C10:C52" si="0">B10/F10</f>
        <v>0.57417777165788231</v>
      </c>
      <c r="D10" s="214">
        <v>10630080.245099999</v>
      </c>
      <c r="E10" s="215">
        <f t="shared" ref="E10:E52" si="1">D10/F10</f>
        <v>0.42582222834211764</v>
      </c>
      <c r="F10" s="18">
        <f t="shared" ref="F10:F52" si="2">B10+D10</f>
        <v>24963657.4551</v>
      </c>
      <c r="G10" s="208"/>
      <c r="H10" s="207"/>
      <c r="I10" s="207"/>
    </row>
    <row r="11" spans="1:9" ht="15" customHeight="1">
      <c r="A11" s="213" t="s">
        <v>363</v>
      </c>
      <c r="B11" s="214">
        <v>94738652.849999994</v>
      </c>
      <c r="C11" s="215">
        <f t="shared" si="0"/>
        <v>0.28354217915791619</v>
      </c>
      <c r="D11" s="214">
        <v>239386778.26350001</v>
      </c>
      <c r="E11" s="215">
        <f t="shared" si="1"/>
        <v>0.71645782084208387</v>
      </c>
      <c r="F11" s="18">
        <f t="shared" si="2"/>
        <v>334125431.1135</v>
      </c>
      <c r="G11" s="208"/>
      <c r="H11" s="207"/>
      <c r="I11" s="207"/>
    </row>
    <row r="12" spans="1:9" ht="15" customHeight="1">
      <c r="A12" s="213" t="s">
        <v>148</v>
      </c>
      <c r="B12" s="214">
        <v>1283648666.3099999</v>
      </c>
      <c r="C12" s="215">
        <f t="shared" si="0"/>
        <v>0.85650268816590769</v>
      </c>
      <c r="D12" s="214">
        <v>215060776.22400001</v>
      </c>
      <c r="E12" s="215">
        <f t="shared" si="1"/>
        <v>0.14349731183409228</v>
      </c>
      <c r="F12" s="18">
        <f t="shared" si="2"/>
        <v>1498709442.5339999</v>
      </c>
      <c r="G12" s="208"/>
      <c r="H12" s="207"/>
      <c r="I12" s="207"/>
    </row>
    <row r="13" spans="1:9" ht="15" customHeight="1">
      <c r="A13" s="213" t="s">
        <v>149</v>
      </c>
      <c r="B13" s="214">
        <v>67127925.450000003</v>
      </c>
      <c r="C13" s="215">
        <f t="shared" si="0"/>
        <v>0.74548900569965104</v>
      </c>
      <c r="D13" s="214">
        <v>22917568.0942</v>
      </c>
      <c r="E13" s="215">
        <f t="shared" si="1"/>
        <v>0.25451099430034901</v>
      </c>
      <c r="F13" s="18">
        <f t="shared" si="2"/>
        <v>90045493.544200003</v>
      </c>
      <c r="G13" s="208"/>
      <c r="H13" s="207"/>
      <c r="I13" s="207"/>
    </row>
    <row r="14" spans="1:9" ht="15" customHeight="1">
      <c r="A14" s="213" t="s">
        <v>150</v>
      </c>
      <c r="B14" s="214">
        <v>3533820.36</v>
      </c>
      <c r="C14" s="215">
        <f t="shared" si="0"/>
        <v>0.79457552777557616</v>
      </c>
      <c r="D14" s="214">
        <v>913611.30189999996</v>
      </c>
      <c r="E14" s="215">
        <f t="shared" si="1"/>
        <v>0.20542447222442392</v>
      </c>
      <c r="F14" s="18">
        <f t="shared" si="2"/>
        <v>4447431.6618999997</v>
      </c>
      <c r="G14" s="208"/>
      <c r="H14" s="207"/>
      <c r="I14" s="207"/>
    </row>
    <row r="15" spans="1:9" ht="15" customHeight="1">
      <c r="A15" s="213" t="s">
        <v>364</v>
      </c>
      <c r="B15" s="214">
        <v>248046759.82999998</v>
      </c>
      <c r="C15" s="215">
        <f t="shared" si="0"/>
        <v>0.83323089532460703</v>
      </c>
      <c r="D15" s="214">
        <v>49645946.023599997</v>
      </c>
      <c r="E15" s="215">
        <f t="shared" si="1"/>
        <v>0.16676910467539302</v>
      </c>
      <c r="F15" s="18">
        <f t="shared" si="2"/>
        <v>297692705.85359997</v>
      </c>
      <c r="G15" s="208"/>
      <c r="H15" s="207"/>
      <c r="I15" s="207"/>
    </row>
    <row r="16" spans="1:9" ht="15" customHeight="1">
      <c r="A16" s="213" t="s">
        <v>151</v>
      </c>
      <c r="B16" s="214">
        <v>31963261.039999999</v>
      </c>
      <c r="C16" s="215">
        <f t="shared" si="0"/>
        <v>0.66525615673880367</v>
      </c>
      <c r="D16" s="214">
        <v>16083285.716799999</v>
      </c>
      <c r="E16" s="215">
        <f t="shared" si="1"/>
        <v>0.33474384326119633</v>
      </c>
      <c r="F16" s="18">
        <f t="shared" si="2"/>
        <v>48046546.756799996</v>
      </c>
      <c r="G16" s="208"/>
      <c r="H16" s="207"/>
      <c r="I16" s="207"/>
    </row>
    <row r="17" spans="1:9" ht="15" customHeight="1">
      <c r="A17" s="213" t="s">
        <v>152</v>
      </c>
      <c r="B17" s="214">
        <v>252696827.90000001</v>
      </c>
      <c r="C17" s="215">
        <f t="shared" si="0"/>
        <v>0.74027699606054131</v>
      </c>
      <c r="D17" s="214">
        <v>88657596.517821491</v>
      </c>
      <c r="E17" s="215">
        <f t="shared" si="1"/>
        <v>0.25972300393945863</v>
      </c>
      <c r="F17" s="18">
        <f t="shared" si="2"/>
        <v>341354424.41782153</v>
      </c>
      <c r="G17" s="208"/>
      <c r="H17" s="207"/>
      <c r="I17" s="207"/>
    </row>
    <row r="18" spans="1:9" ht="15" customHeight="1">
      <c r="A18" s="213" t="s">
        <v>153</v>
      </c>
      <c r="B18" s="214">
        <v>2326437.91</v>
      </c>
      <c r="C18" s="215">
        <f t="shared" si="0"/>
        <v>0.9392627431331142</v>
      </c>
      <c r="D18" s="214">
        <v>150438.69030000002</v>
      </c>
      <c r="E18" s="215">
        <f t="shared" si="1"/>
        <v>6.073725686688583E-2</v>
      </c>
      <c r="F18" s="18">
        <f t="shared" si="2"/>
        <v>2476876.6003</v>
      </c>
      <c r="G18" s="208"/>
      <c r="H18" s="207"/>
      <c r="I18" s="207"/>
    </row>
    <row r="19" spans="1:9" ht="15" customHeight="1">
      <c r="A19" s="213" t="s">
        <v>154</v>
      </c>
      <c r="B19" s="214">
        <v>332921371.83000004</v>
      </c>
      <c r="C19" s="215">
        <f t="shared" si="0"/>
        <v>0.7342327097034449</v>
      </c>
      <c r="D19" s="214">
        <v>120506223.30460829</v>
      </c>
      <c r="E19" s="215">
        <f t="shared" si="1"/>
        <v>0.26576729029655505</v>
      </c>
      <c r="F19" s="18">
        <f t="shared" si="2"/>
        <v>453427595.13460833</v>
      </c>
      <c r="G19" s="208"/>
      <c r="H19" s="207"/>
      <c r="I19" s="207"/>
    </row>
    <row r="20" spans="1:9" ht="15" customHeight="1">
      <c r="A20" s="213" t="s">
        <v>155</v>
      </c>
      <c r="B20" s="214">
        <v>22891446.989999998</v>
      </c>
      <c r="C20" s="215">
        <f t="shared" si="0"/>
        <v>0.74073118549659001</v>
      </c>
      <c r="D20" s="214">
        <v>8012405.0932</v>
      </c>
      <c r="E20" s="215">
        <f t="shared" si="1"/>
        <v>0.25926881450340994</v>
      </c>
      <c r="F20" s="18">
        <f t="shared" si="2"/>
        <v>30903852.0832</v>
      </c>
      <c r="G20" s="208"/>
      <c r="H20" s="207"/>
      <c r="I20" s="207"/>
    </row>
    <row r="21" spans="1:9" ht="15" customHeight="1">
      <c r="A21" s="213" t="s">
        <v>365</v>
      </c>
      <c r="B21" s="214">
        <v>619719.79</v>
      </c>
      <c r="C21" s="215">
        <f t="shared" si="0"/>
        <v>0.51279654354139836</v>
      </c>
      <c r="D21" s="214">
        <v>588790.28637490002</v>
      </c>
      <c r="E21" s="215">
        <f t="shared" si="1"/>
        <v>0.48720345645860169</v>
      </c>
      <c r="F21" s="18">
        <f t="shared" si="2"/>
        <v>1208510.0763749001</v>
      </c>
      <c r="G21" s="208"/>
      <c r="H21" s="207"/>
      <c r="I21" s="207"/>
    </row>
    <row r="22" spans="1:9" ht="15" customHeight="1">
      <c r="A22" s="213" t="s">
        <v>156</v>
      </c>
      <c r="B22" s="214">
        <v>3320450989.1100001</v>
      </c>
      <c r="C22" s="215">
        <f t="shared" si="0"/>
        <v>0.80445051468527096</v>
      </c>
      <c r="D22" s="214">
        <v>807150309.53430009</v>
      </c>
      <c r="E22" s="215">
        <f t="shared" si="1"/>
        <v>0.19554948531472902</v>
      </c>
      <c r="F22" s="18">
        <f t="shared" si="2"/>
        <v>4127601298.6443005</v>
      </c>
      <c r="G22" s="208"/>
      <c r="H22" s="207"/>
      <c r="I22" s="207"/>
    </row>
    <row r="23" spans="1:9" ht="15" customHeight="1">
      <c r="A23" s="213" t="s">
        <v>157</v>
      </c>
      <c r="B23" s="214">
        <v>141477656.41</v>
      </c>
      <c r="C23" s="215">
        <f t="shared" si="0"/>
        <v>0.81410011357601275</v>
      </c>
      <c r="D23" s="214">
        <v>32306444.6492</v>
      </c>
      <c r="E23" s="215">
        <f t="shared" si="1"/>
        <v>0.18589988642398725</v>
      </c>
      <c r="F23" s="18">
        <f t="shared" si="2"/>
        <v>173784101.05919999</v>
      </c>
      <c r="G23" s="208"/>
      <c r="H23" s="207"/>
      <c r="I23" s="207"/>
    </row>
    <row r="24" spans="1:9" ht="15" customHeight="1">
      <c r="A24" s="213" t="s">
        <v>158</v>
      </c>
      <c r="B24" s="214">
        <v>118049437.18000001</v>
      </c>
      <c r="C24" s="215">
        <f t="shared" si="0"/>
        <v>0.78409028742325459</v>
      </c>
      <c r="D24" s="214">
        <v>32506486.128200002</v>
      </c>
      <c r="E24" s="215">
        <f t="shared" si="1"/>
        <v>0.21590971257674552</v>
      </c>
      <c r="F24" s="18">
        <f t="shared" si="2"/>
        <v>150555923.3082</v>
      </c>
      <c r="G24" s="208"/>
      <c r="H24" s="207"/>
      <c r="I24" s="207"/>
    </row>
    <row r="25" spans="1:9" ht="15" customHeight="1">
      <c r="A25" s="213" t="s">
        <v>159</v>
      </c>
      <c r="B25" s="214">
        <v>5949563.0600000005</v>
      </c>
      <c r="C25" s="215">
        <f t="shared" si="0"/>
        <v>0.79800253456894821</v>
      </c>
      <c r="D25" s="214">
        <v>1506006.0669999998</v>
      </c>
      <c r="E25" s="215">
        <f t="shared" si="1"/>
        <v>0.20199746543105182</v>
      </c>
      <c r="F25" s="18">
        <f t="shared" si="2"/>
        <v>7455569.1270000003</v>
      </c>
      <c r="G25" s="208"/>
      <c r="H25" s="207"/>
      <c r="I25" s="207"/>
    </row>
    <row r="26" spans="1:9" ht="15" customHeight="1">
      <c r="A26" s="213" t="s">
        <v>366</v>
      </c>
      <c r="B26" s="214">
        <v>1480853.56</v>
      </c>
      <c r="C26" s="215">
        <f t="shared" si="0"/>
        <v>0.16061924955278589</v>
      </c>
      <c r="D26" s="214">
        <v>7738798.2820000006</v>
      </c>
      <c r="E26" s="215">
        <f t="shared" si="1"/>
        <v>0.83938075044721416</v>
      </c>
      <c r="F26" s="18">
        <f t="shared" si="2"/>
        <v>9219651.8420000002</v>
      </c>
      <c r="G26" s="208"/>
      <c r="H26" s="207"/>
      <c r="I26" s="207"/>
    </row>
    <row r="27" spans="1:9" ht="15" customHeight="1">
      <c r="A27" s="213" t="s">
        <v>161</v>
      </c>
      <c r="B27" s="214">
        <v>1299390260.0800002</v>
      </c>
      <c r="C27" s="215">
        <f t="shared" si="0"/>
        <v>0.81416073487807217</v>
      </c>
      <c r="D27" s="214">
        <v>296597122.28202873</v>
      </c>
      <c r="E27" s="215">
        <f t="shared" si="1"/>
        <v>0.18583926512192786</v>
      </c>
      <c r="F27" s="18">
        <f t="shared" si="2"/>
        <v>1595987382.3620288</v>
      </c>
      <c r="G27" s="208"/>
      <c r="H27" s="207"/>
      <c r="I27" s="207"/>
    </row>
    <row r="28" spans="1:9" ht="15" customHeight="1">
      <c r="A28" s="213" t="s">
        <v>162</v>
      </c>
      <c r="B28" s="214">
        <v>231447385.50999999</v>
      </c>
      <c r="C28" s="215">
        <f t="shared" si="0"/>
        <v>0.84440978720505644</v>
      </c>
      <c r="D28" s="214">
        <v>42646293.906100005</v>
      </c>
      <c r="E28" s="215">
        <f t="shared" si="1"/>
        <v>0.15559021279494342</v>
      </c>
      <c r="F28" s="18">
        <f t="shared" si="2"/>
        <v>274093679.41610003</v>
      </c>
      <c r="G28" s="208"/>
      <c r="H28" s="207"/>
      <c r="I28" s="207"/>
    </row>
    <row r="29" spans="1:9" ht="15" customHeight="1">
      <c r="A29" s="213" t="s">
        <v>163</v>
      </c>
      <c r="B29" s="214">
        <v>84087475.169999987</v>
      </c>
      <c r="C29" s="215">
        <f t="shared" si="0"/>
        <v>0.5249546344256355</v>
      </c>
      <c r="D29" s="214">
        <v>76092985.494000003</v>
      </c>
      <c r="E29" s="215">
        <f t="shared" si="1"/>
        <v>0.47504536557436466</v>
      </c>
      <c r="F29" s="18">
        <f t="shared" si="2"/>
        <v>160180460.66399997</v>
      </c>
      <c r="G29" s="208"/>
      <c r="H29" s="207"/>
      <c r="I29" s="207"/>
    </row>
    <row r="30" spans="1:9" ht="15" customHeight="1">
      <c r="A30" s="213" t="s">
        <v>367</v>
      </c>
      <c r="B30" s="214">
        <v>177674324.01999998</v>
      </c>
      <c r="C30" s="215">
        <f t="shared" si="0"/>
        <v>0.18710575419062436</v>
      </c>
      <c r="D30" s="214">
        <v>771918727.18560004</v>
      </c>
      <c r="E30" s="215">
        <f t="shared" si="1"/>
        <v>0.81289424580937564</v>
      </c>
      <c r="F30" s="18">
        <f t="shared" si="2"/>
        <v>949593051.20560002</v>
      </c>
      <c r="G30" s="208"/>
      <c r="H30" s="207"/>
      <c r="I30" s="207"/>
    </row>
    <row r="31" spans="1:9" ht="15" customHeight="1">
      <c r="A31" s="213" t="s">
        <v>165</v>
      </c>
      <c r="B31" s="214">
        <v>136542002.63999999</v>
      </c>
      <c r="C31" s="215">
        <f t="shared" si="0"/>
        <v>0.69099086741517557</v>
      </c>
      <c r="D31" s="214">
        <v>61061191.669600002</v>
      </c>
      <c r="E31" s="215">
        <f t="shared" si="1"/>
        <v>0.30900913258482438</v>
      </c>
      <c r="F31" s="18">
        <f t="shared" si="2"/>
        <v>197603194.3096</v>
      </c>
      <c r="G31" s="208"/>
      <c r="H31" s="207"/>
      <c r="I31" s="207"/>
    </row>
    <row r="32" spans="1:9" ht="15" customHeight="1">
      <c r="A32" s="213" t="s">
        <v>166</v>
      </c>
      <c r="B32" s="214">
        <v>298845354.83000004</v>
      </c>
      <c r="C32" s="215">
        <f t="shared" si="0"/>
        <v>0.83135981046733276</v>
      </c>
      <c r="D32" s="214">
        <v>60620367.553200006</v>
      </c>
      <c r="E32" s="215">
        <f t="shared" si="1"/>
        <v>0.16864018953266727</v>
      </c>
      <c r="F32" s="18">
        <f t="shared" si="2"/>
        <v>359465722.38320005</v>
      </c>
      <c r="G32" s="208"/>
      <c r="H32" s="207"/>
      <c r="I32" s="207"/>
    </row>
    <row r="33" spans="1:9" ht="15" customHeight="1">
      <c r="A33" s="213" t="s">
        <v>167</v>
      </c>
      <c r="B33" s="214">
        <v>2371805070.1300001</v>
      </c>
      <c r="C33" s="215">
        <f t="shared" si="0"/>
        <v>0.70957457868038987</v>
      </c>
      <c r="D33" s="214">
        <v>970768270.8441</v>
      </c>
      <c r="E33" s="215">
        <f t="shared" si="1"/>
        <v>0.29042542131961019</v>
      </c>
      <c r="F33" s="18">
        <f t="shared" si="2"/>
        <v>3342573340.9741001</v>
      </c>
      <c r="G33" s="208"/>
      <c r="H33" s="207"/>
      <c r="I33" s="207"/>
    </row>
    <row r="34" spans="1:9" ht="15" customHeight="1">
      <c r="A34" s="213" t="s">
        <v>168</v>
      </c>
      <c r="B34" s="214">
        <v>52672465.219999999</v>
      </c>
      <c r="C34" s="215">
        <f t="shared" si="0"/>
        <v>0.77706101496080882</v>
      </c>
      <c r="D34" s="214">
        <v>15111742.462400002</v>
      </c>
      <c r="E34" s="215">
        <f t="shared" si="1"/>
        <v>0.22293898503919118</v>
      </c>
      <c r="F34" s="18">
        <f t="shared" si="2"/>
        <v>67784207.682400003</v>
      </c>
      <c r="G34" s="208"/>
      <c r="H34" s="207"/>
      <c r="I34" s="207"/>
    </row>
    <row r="35" spans="1:9" ht="15" customHeight="1">
      <c r="A35" s="213" t="s">
        <v>169</v>
      </c>
      <c r="B35" s="214">
        <v>63751383.530000001</v>
      </c>
      <c r="C35" s="215">
        <f t="shared" si="0"/>
        <v>0.46238508007501727</v>
      </c>
      <c r="D35" s="214">
        <v>74123704.307300001</v>
      </c>
      <c r="E35" s="215">
        <f t="shared" si="1"/>
        <v>0.53761491992498278</v>
      </c>
      <c r="F35" s="18">
        <f t="shared" si="2"/>
        <v>137875087.8373</v>
      </c>
      <c r="G35" s="208"/>
      <c r="H35" s="207"/>
      <c r="I35" s="207"/>
    </row>
    <row r="36" spans="1:9" ht="15" customHeight="1">
      <c r="A36" s="213" t="s">
        <v>170</v>
      </c>
      <c r="B36" s="214">
        <v>1274493149.1499999</v>
      </c>
      <c r="C36" s="215">
        <f t="shared" si="0"/>
        <v>0.84134594764409332</v>
      </c>
      <c r="D36" s="214">
        <v>240333365.10229999</v>
      </c>
      <c r="E36" s="215">
        <f t="shared" si="1"/>
        <v>0.15865405235590668</v>
      </c>
      <c r="F36" s="18">
        <f t="shared" si="2"/>
        <v>1514826514.2522998</v>
      </c>
      <c r="G36" s="208"/>
      <c r="H36" s="207"/>
      <c r="I36" s="207"/>
    </row>
    <row r="37" spans="1:9" ht="15" customHeight="1">
      <c r="A37" s="213" t="s">
        <v>171</v>
      </c>
      <c r="B37" s="214">
        <v>246240053.19999999</v>
      </c>
      <c r="C37" s="215">
        <f t="shared" si="0"/>
        <v>0.77538130576149988</v>
      </c>
      <c r="D37" s="214">
        <v>71332799.498800009</v>
      </c>
      <c r="E37" s="215">
        <f t="shared" si="1"/>
        <v>0.2246186942385002</v>
      </c>
      <c r="F37" s="18">
        <f t="shared" si="2"/>
        <v>317572852.69879997</v>
      </c>
      <c r="G37" s="208"/>
      <c r="H37" s="207"/>
      <c r="I37" s="207"/>
    </row>
    <row r="38" spans="1:9" ht="15" customHeight="1">
      <c r="A38" s="213" t="s">
        <v>172</v>
      </c>
      <c r="B38" s="214">
        <v>24120636.219999999</v>
      </c>
      <c r="C38" s="215">
        <f t="shared" si="0"/>
        <v>0.75248033933494107</v>
      </c>
      <c r="D38" s="214">
        <v>7934202.9022000004</v>
      </c>
      <c r="E38" s="215">
        <f t="shared" si="1"/>
        <v>0.24751966066505898</v>
      </c>
      <c r="F38" s="18">
        <f t="shared" si="2"/>
        <v>32054839.122199997</v>
      </c>
      <c r="G38" s="208"/>
      <c r="H38" s="207"/>
      <c r="I38" s="207"/>
    </row>
    <row r="39" spans="1:9" ht="15" customHeight="1">
      <c r="A39" s="213" t="s">
        <v>173</v>
      </c>
      <c r="B39" s="214">
        <v>36773501.599999994</v>
      </c>
      <c r="C39" s="215">
        <f t="shared" si="0"/>
        <v>0.62494524859544665</v>
      </c>
      <c r="D39" s="214">
        <v>22069255.717777506</v>
      </c>
      <c r="E39" s="215">
        <f t="shared" si="1"/>
        <v>0.37505475140455341</v>
      </c>
      <c r="F39" s="18">
        <f t="shared" si="2"/>
        <v>58842757.3177775</v>
      </c>
      <c r="G39" s="208"/>
      <c r="H39" s="207"/>
      <c r="I39" s="207"/>
    </row>
    <row r="40" spans="1:9" ht="15" customHeight="1">
      <c r="A40" s="213" t="s">
        <v>174</v>
      </c>
      <c r="B40" s="214">
        <v>248789894.56999999</v>
      </c>
      <c r="C40" s="215">
        <f t="shared" si="0"/>
        <v>0.88826064023383011</v>
      </c>
      <c r="D40" s="214">
        <v>31296696.348299999</v>
      </c>
      <c r="E40" s="215">
        <f t="shared" si="1"/>
        <v>0.11173935976616998</v>
      </c>
      <c r="F40" s="18">
        <f t="shared" si="2"/>
        <v>280086590.91829997</v>
      </c>
      <c r="G40" s="208"/>
      <c r="H40" s="207"/>
      <c r="I40" s="207"/>
    </row>
    <row r="41" spans="1:9" ht="15" customHeight="1">
      <c r="A41" s="213" t="s">
        <v>175</v>
      </c>
      <c r="B41" s="214">
        <v>116184275.30999999</v>
      </c>
      <c r="C41" s="215">
        <f t="shared" si="0"/>
        <v>0.75085649057094306</v>
      </c>
      <c r="D41" s="214">
        <v>38551385.590599999</v>
      </c>
      <c r="E41" s="215">
        <f t="shared" si="1"/>
        <v>0.249143509429057</v>
      </c>
      <c r="F41" s="18">
        <f t="shared" si="2"/>
        <v>154735660.90059999</v>
      </c>
      <c r="G41" s="208"/>
      <c r="H41" s="207"/>
      <c r="I41" s="207"/>
    </row>
    <row r="42" spans="1:9" ht="15" customHeight="1">
      <c r="A42" s="213" t="s">
        <v>176</v>
      </c>
      <c r="B42" s="214">
        <v>205131834.22000003</v>
      </c>
      <c r="C42" s="215">
        <f t="shared" si="0"/>
        <v>0.74039436327242969</v>
      </c>
      <c r="D42" s="214">
        <v>71925696.7333</v>
      </c>
      <c r="E42" s="215">
        <f t="shared" si="1"/>
        <v>0.25960563672757042</v>
      </c>
      <c r="F42" s="18">
        <f t="shared" si="2"/>
        <v>277057530.9533</v>
      </c>
      <c r="G42" s="208"/>
      <c r="H42" s="207"/>
      <c r="I42" s="207"/>
    </row>
    <row r="43" spans="1:9" ht="15" customHeight="1">
      <c r="A43" s="213" t="s">
        <v>177</v>
      </c>
      <c r="B43" s="214">
        <v>1077470504.3800001</v>
      </c>
      <c r="C43" s="215">
        <f t="shared" si="0"/>
        <v>0.85990030989150068</v>
      </c>
      <c r="D43" s="214">
        <v>175547423.37949997</v>
      </c>
      <c r="E43" s="215">
        <f t="shared" si="1"/>
        <v>0.14009969010849935</v>
      </c>
      <c r="F43" s="18">
        <f t="shared" si="2"/>
        <v>1253017927.7595</v>
      </c>
      <c r="G43" s="208"/>
      <c r="H43" s="207"/>
      <c r="I43" s="207"/>
    </row>
    <row r="44" spans="1:9" ht="15" customHeight="1">
      <c r="A44" s="213" t="s">
        <v>178</v>
      </c>
      <c r="B44" s="214">
        <v>9783407.1900000013</v>
      </c>
      <c r="C44" s="215">
        <f t="shared" si="0"/>
        <v>5.9560395955708979E-2</v>
      </c>
      <c r="D44" s="214">
        <v>154476870.68449998</v>
      </c>
      <c r="E44" s="215">
        <f t="shared" si="1"/>
        <v>0.94043960404429106</v>
      </c>
      <c r="F44" s="18">
        <f t="shared" si="2"/>
        <v>164260277.87449998</v>
      </c>
      <c r="G44" s="208"/>
      <c r="H44" s="207"/>
      <c r="I44" s="207"/>
    </row>
    <row r="45" spans="1:9" ht="15" customHeight="1">
      <c r="A45" s="213" t="s">
        <v>179</v>
      </c>
      <c r="B45" s="214">
        <v>1127731183.0700002</v>
      </c>
      <c r="C45" s="215">
        <f t="shared" si="0"/>
        <v>0.86099829498651426</v>
      </c>
      <c r="D45" s="214">
        <v>182063725.51069999</v>
      </c>
      <c r="E45" s="215">
        <f t="shared" si="1"/>
        <v>0.13900170501348572</v>
      </c>
      <c r="F45" s="18">
        <f t="shared" si="2"/>
        <v>1309794908.5807002</v>
      </c>
      <c r="G45" s="208"/>
      <c r="H45" s="207"/>
      <c r="I45" s="207"/>
    </row>
    <row r="46" spans="1:9" ht="15" customHeight="1">
      <c r="A46" s="213" t="s">
        <v>180</v>
      </c>
      <c r="B46" s="214">
        <v>539275760.40999997</v>
      </c>
      <c r="C46" s="215">
        <f t="shared" si="0"/>
        <v>0.84374515090899305</v>
      </c>
      <c r="D46" s="214">
        <v>99869554.770799994</v>
      </c>
      <c r="E46" s="215">
        <f t="shared" si="1"/>
        <v>0.15625484909100698</v>
      </c>
      <c r="F46" s="18">
        <f t="shared" si="2"/>
        <v>639145315.18079996</v>
      </c>
      <c r="G46" s="208"/>
      <c r="H46" s="207"/>
      <c r="I46" s="207"/>
    </row>
    <row r="47" spans="1:9" ht="15" customHeight="1">
      <c r="A47" s="213" t="s">
        <v>181</v>
      </c>
      <c r="B47" s="214">
        <v>1824540070.6400001</v>
      </c>
      <c r="C47" s="215">
        <f t="shared" si="0"/>
        <v>0.87783867582903741</v>
      </c>
      <c r="D47" s="214">
        <v>253905685.8276</v>
      </c>
      <c r="E47" s="215">
        <f t="shared" si="1"/>
        <v>0.12216132417096257</v>
      </c>
      <c r="F47" s="18">
        <f t="shared" si="2"/>
        <v>2078445756.4676001</v>
      </c>
      <c r="G47" s="208"/>
      <c r="H47" s="207"/>
      <c r="I47" s="207"/>
    </row>
    <row r="48" spans="1:9" ht="15" customHeight="1">
      <c r="A48" s="213" t="s">
        <v>182</v>
      </c>
      <c r="B48" s="214">
        <v>9320319.9399999995</v>
      </c>
      <c r="C48" s="215">
        <f t="shared" si="0"/>
        <v>0.70326349388408538</v>
      </c>
      <c r="D48" s="214">
        <v>3932635.7744000005</v>
      </c>
      <c r="E48" s="215">
        <f t="shared" si="1"/>
        <v>0.29673650611591457</v>
      </c>
      <c r="F48" s="18">
        <f t="shared" si="2"/>
        <v>13252955.714400001</v>
      </c>
      <c r="G48" s="208"/>
      <c r="H48" s="207"/>
      <c r="I48" s="207"/>
    </row>
    <row r="49" spans="1:9" ht="15" customHeight="1">
      <c r="A49" s="213" t="s">
        <v>183</v>
      </c>
      <c r="B49" s="214">
        <v>728415098.81000006</v>
      </c>
      <c r="C49" s="215">
        <f t="shared" si="0"/>
        <v>0.87335491052717129</v>
      </c>
      <c r="D49" s="214">
        <v>105627384.98426501</v>
      </c>
      <c r="E49" s="215">
        <f t="shared" si="1"/>
        <v>0.12664508947282874</v>
      </c>
      <c r="F49" s="18">
        <f t="shared" si="2"/>
        <v>834042483.79426503</v>
      </c>
      <c r="G49" s="208"/>
      <c r="H49" s="207"/>
      <c r="I49" s="207"/>
    </row>
    <row r="50" spans="1:9" ht="15" customHeight="1">
      <c r="A50" s="213" t="s">
        <v>184</v>
      </c>
      <c r="B50" s="214">
        <v>14103645.650000002</v>
      </c>
      <c r="C50" s="215">
        <f t="shared" si="0"/>
        <v>0.81962241887343934</v>
      </c>
      <c r="D50" s="214">
        <v>3103845.6596999997</v>
      </c>
      <c r="E50" s="215">
        <f t="shared" si="1"/>
        <v>0.18037758112656069</v>
      </c>
      <c r="F50" s="18">
        <f t="shared" si="2"/>
        <v>17207491.309700001</v>
      </c>
      <c r="G50" s="208"/>
      <c r="H50" s="207"/>
      <c r="I50" s="207"/>
    </row>
    <row r="51" spans="1:9" ht="15" customHeight="1">
      <c r="A51" s="213" t="s">
        <v>185</v>
      </c>
      <c r="B51" s="214">
        <v>257110011.25999996</v>
      </c>
      <c r="C51" s="215">
        <f t="shared" si="0"/>
        <v>0.86842123094854151</v>
      </c>
      <c r="D51" s="214">
        <v>38956001.519500002</v>
      </c>
      <c r="E51" s="215">
        <f t="shared" si="1"/>
        <v>0.13157876905145857</v>
      </c>
      <c r="F51" s="18">
        <f t="shared" si="2"/>
        <v>296066012.77949995</v>
      </c>
      <c r="G51" s="208"/>
      <c r="H51" s="207"/>
      <c r="I51" s="207"/>
    </row>
    <row r="52" spans="1:9" s="204" customFormat="1" ht="26.25" customHeight="1">
      <c r="A52" s="216" t="s">
        <v>258</v>
      </c>
      <c r="B52" s="217">
        <f>SUM(B10:B51)</f>
        <v>18397956033.540001</v>
      </c>
      <c r="C52" s="218">
        <f t="shared" si="0"/>
        <v>0.7690943726167454</v>
      </c>
      <c r="D52" s="217">
        <f>SUM(D10:D51)</f>
        <v>5523628480.1306753</v>
      </c>
      <c r="E52" s="218">
        <f t="shared" si="1"/>
        <v>0.2309056273832546</v>
      </c>
      <c r="F52" s="217">
        <f t="shared" si="2"/>
        <v>23921584513.670677</v>
      </c>
    </row>
    <row r="53" spans="1:9" s="339" customFormat="1" ht="4.5" customHeight="1">
      <c r="A53" s="336"/>
      <c r="B53" s="337"/>
      <c r="C53" s="338"/>
      <c r="D53" s="337"/>
      <c r="E53" s="338"/>
      <c r="F53" s="337"/>
      <c r="G53" s="336"/>
      <c r="H53" s="336"/>
    </row>
    <row r="54" spans="1:9" s="339" customFormat="1" ht="12" customHeight="1">
      <c r="A54" s="32" t="s">
        <v>250</v>
      </c>
      <c r="B54" s="337"/>
      <c r="C54" s="338"/>
      <c r="D54" s="337"/>
      <c r="E54" s="338"/>
    </row>
    <row r="55" spans="1:9" s="339" customFormat="1" ht="12" customHeight="1">
      <c r="A55" s="32" t="s">
        <v>358</v>
      </c>
      <c r="B55" s="337"/>
      <c r="C55" s="338"/>
      <c r="D55" s="337"/>
      <c r="E55" s="338"/>
    </row>
    <row r="56" spans="1:9" s="339" customFormat="1" ht="12" customHeight="1">
      <c r="A56" s="32" t="s">
        <v>252</v>
      </c>
      <c r="B56" s="340"/>
      <c r="D56" s="340"/>
      <c r="E56" s="340"/>
    </row>
    <row r="57" spans="1:9" s="339" customFormat="1" ht="11.25" customHeight="1">
      <c r="A57" s="32"/>
      <c r="B57" s="340"/>
      <c r="D57" s="340"/>
      <c r="E57" s="340"/>
    </row>
    <row r="58" spans="1:9" customFormat="1" ht="12" customHeight="1">
      <c r="A58" s="340" t="s">
        <v>359</v>
      </c>
      <c r="B58" s="340"/>
      <c r="C58" s="211"/>
      <c r="D58" s="340"/>
      <c r="E58" s="340"/>
      <c r="F58" s="208"/>
      <c r="G58" s="1"/>
      <c r="H58" s="1"/>
    </row>
    <row r="59" spans="1:9" customFormat="1" ht="12" customHeight="1">
      <c r="A59" s="340" t="s">
        <v>360</v>
      </c>
      <c r="B59" s="340"/>
      <c r="C59" s="211"/>
      <c r="D59" s="340"/>
      <c r="E59" s="340"/>
      <c r="F59" s="208"/>
      <c r="G59" s="1"/>
      <c r="H59" s="1"/>
    </row>
    <row r="60" spans="1:9" customFormat="1" ht="12" customHeight="1">
      <c r="A60" s="340" t="s">
        <v>361</v>
      </c>
      <c r="C60" s="341"/>
      <c r="D60" s="195"/>
      <c r="E60" s="195"/>
      <c r="F60" s="341"/>
      <c r="G60" s="1"/>
      <c r="H60" s="1"/>
    </row>
    <row r="61" spans="1:9" customFormat="1" ht="12" customHeight="1">
      <c r="A61" s="342" t="s">
        <v>362</v>
      </c>
      <c r="C61" s="34"/>
      <c r="D61" s="195"/>
      <c r="E61" s="195"/>
      <c r="F61" s="219"/>
      <c r="G61" s="1"/>
      <c r="H61" s="1"/>
    </row>
    <row r="62" spans="1:9" customFormat="1" ht="12.75">
      <c r="C62" s="34"/>
      <c r="D62" s="195"/>
      <c r="E62" s="195"/>
      <c r="G62" s="1"/>
      <c r="H62" s="1"/>
    </row>
    <row r="63" spans="1:9" customFormat="1" ht="15.75">
      <c r="F63" s="219"/>
      <c r="G63" s="1"/>
      <c r="H63" s="1"/>
    </row>
    <row r="64" spans="1:9" customFormat="1" ht="12.75">
      <c r="F64" s="208"/>
      <c r="G64" s="1"/>
      <c r="H64" s="1"/>
    </row>
  </sheetData>
  <phoneticPr fontId="2" type="noConversion"/>
  <printOptions horizontalCentered="1"/>
  <pageMargins left="0.78740157480314965" right="0.78740157480314965" top="0.98425196850393704" bottom="0.59055118110236227" header="0.51181102362204722" footer="0.31496062992125984"/>
  <pageSetup paperSize="9" scale="77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Normal="100" workbookViewId="0">
      <selection activeCell="D3" sqref="D3"/>
    </sheetView>
  </sheetViews>
  <sheetFormatPr baseColWidth="10" defaultRowHeight="12.75"/>
  <cols>
    <col min="1" max="1" width="32.85546875" customWidth="1"/>
    <col min="2" max="6" width="20" customWidth="1"/>
    <col min="7" max="7" width="10.42578125" style="1" customWidth="1"/>
    <col min="8" max="8" width="11.140625" style="1" customWidth="1"/>
  </cols>
  <sheetData>
    <row r="1" spans="1:8" ht="18" customHeight="1">
      <c r="G1"/>
      <c r="H1"/>
    </row>
    <row r="2" spans="1:8" ht="23.25">
      <c r="A2" s="118" t="s">
        <v>259</v>
      </c>
      <c r="B2" s="5"/>
      <c r="C2" s="5"/>
      <c r="D2" s="5"/>
      <c r="E2" s="5"/>
      <c r="G2" s="5"/>
      <c r="H2"/>
    </row>
    <row r="3" spans="1:8" ht="20.25">
      <c r="A3" s="119" t="s">
        <v>259</v>
      </c>
      <c r="B3" s="5"/>
      <c r="C3" s="5"/>
      <c r="D3" s="5"/>
      <c r="E3" s="5"/>
      <c r="G3"/>
      <c r="H3"/>
    </row>
    <row r="4" spans="1:8" ht="12.75" customHeight="1">
      <c r="B4" s="1"/>
      <c r="G4" s="130"/>
      <c r="H4"/>
    </row>
    <row r="5" spans="1:8" ht="12.75" customHeight="1">
      <c r="C5" s="1"/>
      <c r="G5" s="130"/>
      <c r="H5"/>
    </row>
    <row r="6" spans="1:8" ht="12.75" customHeight="1">
      <c r="D6" s="1"/>
      <c r="G6" s="130"/>
      <c r="H6"/>
    </row>
    <row r="7" spans="1:8" ht="12.75" customHeight="1">
      <c r="G7" s="130"/>
      <c r="H7"/>
    </row>
    <row r="8" spans="1:8" ht="12.75" customHeight="1">
      <c r="G8" s="130"/>
      <c r="H8"/>
    </row>
    <row r="9" spans="1:8" ht="12.75" customHeight="1">
      <c r="G9" s="130"/>
      <c r="H9"/>
    </row>
    <row r="10" spans="1:8" ht="20.25">
      <c r="A10" s="196" t="s">
        <v>284</v>
      </c>
      <c r="G10" s="130"/>
      <c r="H10"/>
    </row>
    <row r="11" spans="1:8" ht="12.75" customHeight="1">
      <c r="A11" s="75">
        <v>40786</v>
      </c>
      <c r="B11" s="185"/>
      <c r="C11" s="185"/>
      <c r="D11" s="185"/>
      <c r="E11" s="185"/>
      <c r="F11" s="220" t="s">
        <v>285</v>
      </c>
      <c r="G11" s="221"/>
      <c r="H11" s="222"/>
    </row>
    <row r="12" spans="1:8" ht="25.5">
      <c r="A12" s="47"/>
      <c r="B12" s="223" t="s">
        <v>27</v>
      </c>
      <c r="C12" s="223" t="s">
        <v>25</v>
      </c>
      <c r="D12" s="224" t="s">
        <v>260</v>
      </c>
      <c r="E12" s="223" t="s">
        <v>26</v>
      </c>
      <c r="F12" s="223" t="s">
        <v>261</v>
      </c>
      <c r="G12" s="225"/>
      <c r="H12" s="225"/>
    </row>
    <row r="13" spans="1:8" ht="25.5">
      <c r="A13" s="226" t="s">
        <v>262</v>
      </c>
      <c r="B13" s="227">
        <v>4393458565.7403574</v>
      </c>
      <c r="C13" s="227">
        <v>4530861318.3833199</v>
      </c>
      <c r="D13" s="227">
        <v>216875188</v>
      </c>
      <c r="E13" s="227">
        <v>166892227002.31</v>
      </c>
      <c r="F13" s="227">
        <v>176033422074.43369</v>
      </c>
      <c r="G13" s="225"/>
      <c r="H13" s="225"/>
    </row>
    <row r="14" spans="1:8" ht="25.5">
      <c r="A14" s="228" t="s">
        <v>263</v>
      </c>
      <c r="B14" s="227">
        <v>9938037095.6992226</v>
      </c>
      <c r="C14" s="227">
        <v>91220819146.790421</v>
      </c>
      <c r="D14" s="227">
        <v>2482824526.170826</v>
      </c>
      <c r="E14" s="227">
        <v>18774256055.363323</v>
      </c>
      <c r="F14" s="227">
        <v>122415936824.02379</v>
      </c>
      <c r="G14" s="225"/>
      <c r="H14" s="225"/>
    </row>
    <row r="15" spans="1:8" ht="25.5">
      <c r="A15" s="228" t="s">
        <v>264</v>
      </c>
      <c r="B15" s="227">
        <v>6051846325.8426533</v>
      </c>
      <c r="C15" s="227">
        <v>17633914033.481407</v>
      </c>
      <c r="D15" s="227">
        <v>1206130648.4429071</v>
      </c>
      <c r="E15" s="227">
        <v>2456742204.86481</v>
      </c>
      <c r="F15" s="227">
        <v>27348633212.631775</v>
      </c>
      <c r="G15" s="225"/>
      <c r="H15" s="225"/>
    </row>
    <row r="16" spans="1:8" ht="25.5">
      <c r="A16" s="226" t="s">
        <v>265</v>
      </c>
      <c r="B16" s="227">
        <v>20383341987.282234</v>
      </c>
      <c r="C16" s="227">
        <v>113385594498.65515</v>
      </c>
      <c r="D16" s="227">
        <v>3905830362.6137333</v>
      </c>
      <c r="E16" s="227">
        <v>188123225262.53812</v>
      </c>
      <c r="F16" s="227">
        <v>325797992111.08923</v>
      </c>
      <c r="G16" s="225"/>
      <c r="H16" s="225"/>
    </row>
    <row r="17" spans="1:8">
      <c r="A17" s="229"/>
      <c r="B17" s="230"/>
      <c r="C17" s="225"/>
      <c r="D17" s="231"/>
      <c r="E17" s="225"/>
      <c r="F17" s="231"/>
      <c r="G17" s="225"/>
      <c r="H17" s="225"/>
    </row>
    <row r="18" spans="1:8" ht="20.25">
      <c r="A18" s="196" t="s">
        <v>284</v>
      </c>
      <c r="B18" s="231"/>
      <c r="C18" s="225"/>
      <c r="D18" s="231"/>
      <c r="E18" s="225"/>
      <c r="G18" s="225"/>
      <c r="H18" s="225"/>
    </row>
    <row r="19" spans="1:8">
      <c r="A19" s="75">
        <v>40786</v>
      </c>
      <c r="B19" s="132"/>
      <c r="C19" s="132"/>
      <c r="D19" s="132"/>
      <c r="E19" s="132"/>
      <c r="F19" s="220" t="s">
        <v>286</v>
      </c>
      <c r="G19" s="225"/>
      <c r="H19" s="225"/>
    </row>
    <row r="20" spans="1:8" ht="25.5">
      <c r="A20" s="47"/>
      <c r="B20" s="223" t="s">
        <v>27</v>
      </c>
      <c r="C20" s="223" t="s">
        <v>25</v>
      </c>
      <c r="D20" s="224" t="s">
        <v>260</v>
      </c>
      <c r="E20" s="223" t="s">
        <v>26</v>
      </c>
      <c r="F20" s="223" t="s">
        <v>261</v>
      </c>
      <c r="G20" s="225"/>
      <c r="H20" s="225"/>
    </row>
    <row r="21" spans="1:8" ht="25.5">
      <c r="A21" s="226" t="s">
        <v>262</v>
      </c>
      <c r="B21" s="227">
        <v>14</v>
      </c>
      <c r="C21" s="227">
        <v>110</v>
      </c>
      <c r="D21" s="227">
        <v>11</v>
      </c>
      <c r="E21" s="227">
        <v>145</v>
      </c>
      <c r="F21" s="227">
        <v>280</v>
      </c>
      <c r="G21" s="225"/>
      <c r="H21" s="225"/>
    </row>
    <row r="22" spans="1:8" ht="25.5">
      <c r="A22" s="228" t="s">
        <v>263</v>
      </c>
      <c r="B22" s="227">
        <v>46</v>
      </c>
      <c r="C22" s="227">
        <v>2185</v>
      </c>
      <c r="D22" s="227">
        <v>272</v>
      </c>
      <c r="E22" s="227">
        <v>32</v>
      </c>
      <c r="F22" s="227">
        <v>2535</v>
      </c>
      <c r="G22" s="225"/>
      <c r="H22" s="225"/>
    </row>
    <row r="23" spans="1:8" ht="25.5">
      <c r="A23" s="228" t="s">
        <v>264</v>
      </c>
      <c r="B23" s="227">
        <v>79</v>
      </c>
      <c r="C23" s="227">
        <v>708</v>
      </c>
      <c r="D23" s="227">
        <v>43</v>
      </c>
      <c r="E23" s="227">
        <v>42</v>
      </c>
      <c r="F23" s="227">
        <v>872</v>
      </c>
      <c r="G23" s="232"/>
      <c r="H23" s="232"/>
    </row>
    <row r="24" spans="1:8" ht="25.5">
      <c r="A24" s="226" t="s">
        <v>265</v>
      </c>
      <c r="B24" s="227">
        <v>139</v>
      </c>
      <c r="C24" s="227">
        <v>3003</v>
      </c>
      <c r="D24" s="227">
        <v>326</v>
      </c>
      <c r="E24" s="227">
        <v>219</v>
      </c>
      <c r="F24" s="227">
        <v>3687</v>
      </c>
      <c r="G24" s="225"/>
      <c r="H24" s="225"/>
    </row>
    <row r="25" spans="1:8">
      <c r="A25" s="229"/>
      <c r="B25" s="231"/>
      <c r="C25" s="225"/>
      <c r="D25" s="231"/>
      <c r="E25" s="225"/>
      <c r="F25" s="231"/>
      <c r="G25" s="225"/>
      <c r="H25" s="225"/>
    </row>
    <row r="26" spans="1:8" ht="20.25">
      <c r="A26" s="196" t="s">
        <v>287</v>
      </c>
      <c r="B26" s="231"/>
      <c r="C26" s="225"/>
      <c r="D26" s="231"/>
      <c r="E26" s="225"/>
      <c r="G26" s="225"/>
      <c r="H26" s="232"/>
    </row>
    <row r="27" spans="1:8">
      <c r="A27" s="75" t="s">
        <v>266</v>
      </c>
      <c r="B27" s="132"/>
      <c r="C27" s="132"/>
      <c r="D27" s="132"/>
      <c r="E27" s="132"/>
      <c r="F27" s="220" t="s">
        <v>285</v>
      </c>
      <c r="G27" s="225"/>
      <c r="H27" s="225"/>
    </row>
    <row r="28" spans="1:8" ht="25.5">
      <c r="A28" s="47"/>
      <c r="B28" s="223" t="s">
        <v>27</v>
      </c>
      <c r="C28" s="223" t="s">
        <v>25</v>
      </c>
      <c r="D28" s="224" t="s">
        <v>260</v>
      </c>
      <c r="E28" s="223" t="s">
        <v>26</v>
      </c>
      <c r="F28" s="223" t="s">
        <v>261</v>
      </c>
      <c r="G28" s="225"/>
      <c r="H28" s="225"/>
    </row>
    <row r="29" spans="1:8" ht="25.5">
      <c r="A29" s="226" t="s">
        <v>262</v>
      </c>
      <c r="B29" s="227" t="s">
        <v>9</v>
      </c>
      <c r="C29" s="227">
        <v>60088000</v>
      </c>
      <c r="D29" s="227" t="s">
        <v>9</v>
      </c>
      <c r="E29" s="227">
        <v>20244863000</v>
      </c>
      <c r="F29" s="227">
        <v>20304951000</v>
      </c>
      <c r="G29" s="225"/>
      <c r="H29" s="225"/>
    </row>
    <row r="30" spans="1:8" ht="25.5">
      <c r="A30" s="228" t="s">
        <v>263</v>
      </c>
      <c r="B30" s="227">
        <v>1915000000</v>
      </c>
      <c r="C30" s="227">
        <v>11940621893.040924</v>
      </c>
      <c r="D30" s="227">
        <v>162873720.153079</v>
      </c>
      <c r="E30" s="227">
        <v>1000000000</v>
      </c>
      <c r="F30" s="227">
        <v>15018495613.194002</v>
      </c>
      <c r="G30" s="225"/>
      <c r="H30" s="225"/>
    </row>
    <row r="31" spans="1:8" ht="25.5">
      <c r="A31" s="228" t="s">
        <v>264</v>
      </c>
      <c r="B31" s="227">
        <v>621152204.21909201</v>
      </c>
      <c r="C31" s="227">
        <v>1080917600</v>
      </c>
      <c r="D31" s="227">
        <v>33143174.394464001</v>
      </c>
      <c r="E31" s="227" t="s">
        <v>9</v>
      </c>
      <c r="F31" s="227">
        <v>1735212978.6135559</v>
      </c>
      <c r="G31" s="232"/>
      <c r="H31" s="232"/>
    </row>
    <row r="32" spans="1:8" ht="25.5">
      <c r="A32" s="226" t="s">
        <v>265</v>
      </c>
      <c r="B32" s="227">
        <v>2536152204.2190919</v>
      </c>
      <c r="C32" s="227">
        <v>13081627493.040924</v>
      </c>
      <c r="D32" s="227">
        <v>196016894.54754299</v>
      </c>
      <c r="E32" s="227">
        <v>21244863000</v>
      </c>
      <c r="F32" s="227">
        <v>37058659591.807556</v>
      </c>
      <c r="G32" s="225"/>
      <c r="H32" s="225"/>
    </row>
    <row r="33" spans="1:8">
      <c r="A33" s="229"/>
      <c r="B33" s="230"/>
      <c r="C33" s="225"/>
      <c r="D33" s="231"/>
      <c r="E33" s="225"/>
      <c r="F33" s="231"/>
      <c r="G33" s="225"/>
      <c r="H33" s="225"/>
    </row>
    <row r="34" spans="1:8" ht="20.25">
      <c r="A34" s="196" t="s">
        <v>287</v>
      </c>
      <c r="B34" s="231"/>
      <c r="C34" s="225"/>
      <c r="D34" s="231"/>
      <c r="E34" s="225"/>
      <c r="G34" s="225"/>
      <c r="H34" s="225"/>
    </row>
    <row r="35" spans="1:8">
      <c r="A35" s="75" t="s">
        <v>266</v>
      </c>
      <c r="B35" s="132"/>
      <c r="C35" s="132"/>
      <c r="D35" s="132"/>
      <c r="E35" s="132"/>
      <c r="F35" s="220" t="s">
        <v>286</v>
      </c>
      <c r="G35" s="225"/>
      <c r="H35" s="225"/>
    </row>
    <row r="36" spans="1:8" ht="25.5">
      <c r="A36" s="47"/>
      <c r="B36" s="223" t="s">
        <v>27</v>
      </c>
      <c r="C36" s="223" t="s">
        <v>25</v>
      </c>
      <c r="D36" s="224" t="s">
        <v>260</v>
      </c>
      <c r="E36" s="223" t="s">
        <v>26</v>
      </c>
      <c r="F36" s="223" t="s">
        <v>261</v>
      </c>
      <c r="G36" s="225"/>
      <c r="H36" s="225"/>
    </row>
    <row r="37" spans="1:8" ht="25.5">
      <c r="A37" s="226" t="s">
        <v>262</v>
      </c>
      <c r="B37" s="227" t="s">
        <v>9</v>
      </c>
      <c r="C37" s="227">
        <v>3</v>
      </c>
      <c r="D37" s="227" t="s">
        <v>9</v>
      </c>
      <c r="E37" s="227">
        <v>70</v>
      </c>
      <c r="F37" s="227">
        <v>73</v>
      </c>
      <c r="G37" s="225"/>
      <c r="H37" s="225"/>
    </row>
    <row r="38" spans="1:8" ht="25.5">
      <c r="A38" s="228" t="s">
        <v>263</v>
      </c>
      <c r="B38" s="227">
        <v>7</v>
      </c>
      <c r="C38" s="227">
        <v>257</v>
      </c>
      <c r="D38" s="227">
        <v>12</v>
      </c>
      <c r="E38" s="227">
        <v>1</v>
      </c>
      <c r="F38" s="227">
        <v>277</v>
      </c>
      <c r="G38" s="225"/>
      <c r="H38" s="225"/>
    </row>
    <row r="39" spans="1:8" ht="25.5">
      <c r="A39" s="228" t="s">
        <v>264</v>
      </c>
      <c r="B39" s="227">
        <v>10</v>
      </c>
      <c r="C39" s="227">
        <v>36</v>
      </c>
      <c r="D39" s="227">
        <v>3</v>
      </c>
      <c r="E39" s="227" t="s">
        <v>9</v>
      </c>
      <c r="F39" s="227">
        <v>49</v>
      </c>
      <c r="G39" s="225"/>
      <c r="H39" s="225"/>
    </row>
    <row r="40" spans="1:8" ht="25.5">
      <c r="A40" s="226" t="s">
        <v>265</v>
      </c>
      <c r="B40" s="227">
        <v>17</v>
      </c>
      <c r="C40" s="227">
        <v>296</v>
      </c>
      <c r="D40" s="227">
        <v>15</v>
      </c>
      <c r="E40" s="227">
        <v>71</v>
      </c>
      <c r="F40" s="227">
        <v>399</v>
      </c>
      <c r="G40" s="225"/>
      <c r="H40" s="225"/>
    </row>
    <row r="41" spans="1:8">
      <c r="A41" s="229"/>
      <c r="B41" s="230"/>
      <c r="C41" s="225"/>
      <c r="D41" s="231"/>
      <c r="E41" s="225"/>
      <c r="F41" s="231"/>
      <c r="G41" s="225"/>
      <c r="H41" s="225"/>
    </row>
    <row r="44" spans="1:8" ht="20.25">
      <c r="A44" s="196" t="s">
        <v>288</v>
      </c>
      <c r="B44" s="231"/>
      <c r="C44" s="225"/>
      <c r="D44" s="231"/>
      <c r="E44" s="225"/>
      <c r="G44" s="225"/>
      <c r="H44" s="225"/>
    </row>
    <row r="45" spans="1:8" ht="15" customHeight="1">
      <c r="A45" s="233"/>
      <c r="B45" s="132"/>
      <c r="C45" s="220" t="s">
        <v>289</v>
      </c>
      <c r="D45" s="132"/>
      <c r="E45" s="220" t="s">
        <v>290</v>
      </c>
      <c r="F45" s="132"/>
      <c r="G45" s="225"/>
      <c r="H45" s="225"/>
    </row>
    <row r="46" spans="1:8" ht="15" customHeight="1">
      <c r="A46" s="47"/>
      <c r="B46" s="223" t="s">
        <v>291</v>
      </c>
      <c r="C46" s="223" t="s">
        <v>292</v>
      </c>
      <c r="D46" s="223" t="s">
        <v>291</v>
      </c>
      <c r="E46" s="223" t="s">
        <v>292</v>
      </c>
      <c r="F46" s="223"/>
      <c r="G46" s="232"/>
      <c r="H46" s="232"/>
    </row>
    <row r="47" spans="1:8" ht="15" customHeight="1">
      <c r="A47" s="234" t="s">
        <v>267</v>
      </c>
      <c r="B47" s="235">
        <v>2.556</v>
      </c>
      <c r="C47" s="236">
        <v>106.956</v>
      </c>
      <c r="D47" s="235">
        <v>2.544</v>
      </c>
      <c r="E47" s="236">
        <v>107.035</v>
      </c>
      <c r="F47" s="237"/>
      <c r="G47" s="225"/>
      <c r="H47" s="225"/>
    </row>
    <row r="48" spans="1:8" ht="15" customHeight="1">
      <c r="A48" s="238" t="s">
        <v>11</v>
      </c>
      <c r="B48" s="239">
        <v>2.827</v>
      </c>
      <c r="C48" s="239">
        <v>105.494</v>
      </c>
      <c r="D48" s="239">
        <v>2.819</v>
      </c>
      <c r="E48" s="239">
        <v>105.548</v>
      </c>
      <c r="F48" s="240"/>
      <c r="G48" s="225"/>
      <c r="H48" s="225"/>
    </row>
    <row r="49" spans="1:8" ht="15" customHeight="1">
      <c r="A49" s="13" t="s">
        <v>268</v>
      </c>
      <c r="B49" s="241">
        <v>2.8260000000000001</v>
      </c>
      <c r="C49" s="241">
        <v>105.43</v>
      </c>
      <c r="D49" s="241">
        <v>2.82</v>
      </c>
      <c r="E49" s="242">
        <v>105.479</v>
      </c>
      <c r="F49" s="240"/>
      <c r="G49" s="225"/>
      <c r="H49" s="225"/>
    </row>
    <row r="50" spans="1:8" ht="15" customHeight="1">
      <c r="A50" s="13" t="s">
        <v>269</v>
      </c>
      <c r="B50" s="241">
        <v>3.0640000000000001</v>
      </c>
      <c r="C50" s="241">
        <v>103.93600000000001</v>
      </c>
      <c r="D50" s="241">
        <v>3.0659999999999998</v>
      </c>
      <c r="E50" s="241">
        <v>103.929</v>
      </c>
      <c r="F50" s="240"/>
      <c r="G50" s="225"/>
      <c r="H50" s="225"/>
    </row>
    <row r="51" spans="1:8" ht="15" customHeight="1">
      <c r="A51" s="243" t="s">
        <v>270</v>
      </c>
      <c r="B51" s="241">
        <v>3.0529999999999999</v>
      </c>
      <c r="C51" s="241">
        <v>104.181</v>
      </c>
      <c r="D51" s="241">
        <v>3.05</v>
      </c>
      <c r="E51" s="241">
        <v>104.202</v>
      </c>
      <c r="F51" s="240"/>
      <c r="G51" s="225"/>
      <c r="H51" s="225"/>
    </row>
    <row r="52" spans="1:8" ht="15" customHeight="1">
      <c r="A52" s="244" t="s">
        <v>271</v>
      </c>
      <c r="B52" s="242">
        <v>2.782</v>
      </c>
      <c r="C52" s="241">
        <v>105.727</v>
      </c>
      <c r="D52" s="241">
        <v>2.774</v>
      </c>
      <c r="E52" s="241">
        <v>105.782</v>
      </c>
      <c r="F52" s="240"/>
      <c r="G52" s="225"/>
      <c r="H52" s="225"/>
    </row>
    <row r="53" spans="1:8" ht="15" customHeight="1">
      <c r="A53" s="245" t="s">
        <v>272</v>
      </c>
      <c r="B53" s="241">
        <v>2.7789999999999999</v>
      </c>
      <c r="C53" s="241">
        <v>105.307</v>
      </c>
      <c r="D53" s="241">
        <v>2.774</v>
      </c>
      <c r="E53" s="241">
        <v>105.35</v>
      </c>
      <c r="F53" s="240"/>
      <c r="G53" s="225"/>
      <c r="H53" s="246"/>
    </row>
    <row r="54" spans="1:8" ht="15" customHeight="1">
      <c r="A54" s="245" t="s">
        <v>273</v>
      </c>
      <c r="B54" s="242">
        <v>2.5670000000000002</v>
      </c>
      <c r="C54" s="241">
        <v>107.376</v>
      </c>
      <c r="D54" s="241">
        <v>2.5590000000000002</v>
      </c>
      <c r="E54" s="241">
        <v>107.46299999999999</v>
      </c>
      <c r="F54" s="240"/>
      <c r="G54" s="225"/>
      <c r="H54" s="225"/>
    </row>
    <row r="55" spans="1:8" ht="15" customHeight="1">
      <c r="A55" s="245" t="s">
        <v>274</v>
      </c>
      <c r="B55" s="242">
        <v>2.1019999999999999</v>
      </c>
      <c r="C55" s="241">
        <v>110.21</v>
      </c>
      <c r="D55" s="241">
        <v>2.0830000000000002</v>
      </c>
      <c r="E55" s="241">
        <v>110.366</v>
      </c>
      <c r="F55" s="240"/>
      <c r="G55" s="225"/>
      <c r="H55" s="225"/>
    </row>
    <row r="56" spans="1:8" ht="15" customHeight="1">
      <c r="A56" s="245" t="s">
        <v>275</v>
      </c>
      <c r="B56" s="242"/>
      <c r="C56" s="241"/>
      <c r="D56" s="241"/>
      <c r="E56" s="241"/>
      <c r="F56" s="240"/>
      <c r="G56" s="225"/>
      <c r="H56" s="225"/>
    </row>
    <row r="57" spans="1:8" ht="15" customHeight="1">
      <c r="A57" s="190" t="s">
        <v>276</v>
      </c>
      <c r="B57" s="239"/>
      <c r="C57" s="239"/>
      <c r="D57" s="239"/>
      <c r="E57" s="239"/>
      <c r="F57" s="247"/>
      <c r="G57" s="248"/>
      <c r="H57" s="248"/>
    </row>
    <row r="58" spans="1:8" ht="15" customHeight="1">
      <c r="A58" s="190" t="s">
        <v>277</v>
      </c>
      <c r="B58" s="239"/>
      <c r="C58" s="239"/>
      <c r="D58" s="239"/>
      <c r="E58" s="239"/>
      <c r="F58" s="249"/>
    </row>
    <row r="59" spans="1:8" ht="15" customHeight="1">
      <c r="A59" s="190" t="s">
        <v>278</v>
      </c>
      <c r="B59" s="239"/>
      <c r="C59" s="239"/>
      <c r="D59" s="239"/>
      <c r="E59" s="239"/>
      <c r="F59" s="249"/>
    </row>
    <row r="60" spans="1:8" ht="15" customHeight="1">
      <c r="A60" s="250" t="s">
        <v>279</v>
      </c>
      <c r="B60" s="251">
        <v>-45.4</v>
      </c>
      <c r="C60" s="251">
        <v>325.39999999999907</v>
      </c>
      <c r="D60" s="251">
        <v>-46.1</v>
      </c>
      <c r="E60" s="251">
        <v>333.1</v>
      </c>
      <c r="F60" s="252"/>
    </row>
    <row r="61" spans="1:8">
      <c r="A61" s="32" t="s">
        <v>280</v>
      </c>
      <c r="B61" s="253"/>
      <c r="C61" s="253"/>
      <c r="D61" s="253"/>
      <c r="E61" s="253"/>
      <c r="F61" s="254" t="s">
        <v>281</v>
      </c>
    </row>
    <row r="62" spans="1:8">
      <c r="A62" s="255" t="s">
        <v>282</v>
      </c>
      <c r="B62" s="253"/>
      <c r="C62" s="253"/>
      <c r="D62" s="253"/>
      <c r="E62" s="253"/>
    </row>
    <row r="63" spans="1:8">
      <c r="A63" s="32" t="s">
        <v>283</v>
      </c>
      <c r="B63" s="256"/>
      <c r="C63" s="256"/>
      <c r="D63" s="256"/>
      <c r="E63" s="256"/>
    </row>
  </sheetData>
  <phoneticPr fontId="0" type="noConversion"/>
  <printOptions horizontalCentered="1"/>
  <pageMargins left="0.78740157480314965" right="0.78740157480314965" top="0.59055118110236227" bottom="0.59055118110236227" header="0.51181102362204722" footer="0.39370078740157483"/>
  <pageSetup paperSize="9" scale="65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pageSetUpPr fitToPage="1"/>
  </sheetPr>
  <dimension ref="A1:Z228"/>
  <sheetViews>
    <sheetView zoomScale="60" zoomScaleNormal="60" workbookViewId="0">
      <selection activeCell="Q17" sqref="Q17"/>
    </sheetView>
  </sheetViews>
  <sheetFormatPr baseColWidth="10" defaultColWidth="11.5703125" defaultRowHeight="21" customHeight="1"/>
  <cols>
    <col min="1" max="1" width="13.140625" style="282" customWidth="1"/>
    <col min="2" max="2" width="18.28515625" style="282" customWidth="1"/>
    <col min="3" max="7" width="15.7109375" style="282" customWidth="1"/>
    <col min="8" max="8" width="4.28515625" style="282" customWidth="1"/>
    <col min="9" max="9" width="12.85546875" style="282" customWidth="1"/>
    <col min="10" max="10" width="18.28515625" style="282" customWidth="1"/>
    <col min="11" max="15" width="15.7109375" style="282" customWidth="1"/>
    <col min="16" max="16" width="14.28515625" style="282" customWidth="1"/>
    <col min="17" max="17" width="16.28515625" style="282" customWidth="1"/>
    <col min="18" max="18" width="10.7109375" style="282" customWidth="1"/>
    <col min="19" max="16384" width="11.5703125" style="282"/>
  </cols>
  <sheetData>
    <row r="1" spans="1:26" s="260" customFormat="1" ht="42.75" customHeight="1">
      <c r="A1" s="257" t="s">
        <v>293</v>
      </c>
      <c r="B1" s="258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/>
      <c r="P1" s="259"/>
      <c r="Q1" s="259"/>
      <c r="R1" s="259"/>
    </row>
    <row r="2" spans="1:26" s="264" customFormat="1" ht="33">
      <c r="A2" s="261" t="s">
        <v>294</v>
      </c>
      <c r="B2" s="262"/>
      <c r="C2" s="262"/>
      <c r="D2" s="262"/>
      <c r="E2" s="262"/>
      <c r="F2" s="263"/>
      <c r="G2" s="263"/>
      <c r="H2" s="263"/>
      <c r="I2" s="263"/>
      <c r="J2" s="263"/>
      <c r="K2" s="263"/>
      <c r="L2" s="263"/>
      <c r="M2" s="263"/>
      <c r="N2" s="263"/>
    </row>
    <row r="3" spans="1:26" customFormat="1" ht="15" customHeight="1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6"/>
    </row>
    <row r="4" spans="1:26" customFormat="1" ht="15" customHeight="1">
      <c r="A4" s="266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</row>
    <row r="5" spans="1:26" customFormat="1" ht="15" customHeight="1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</row>
    <row r="6" spans="1:26" customFormat="1" ht="12.75" customHeigh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</row>
    <row r="7" spans="1:26" customFormat="1" ht="15" customHeight="1">
      <c r="A7" s="269"/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</row>
    <row r="8" spans="1:26" customFormat="1" ht="44.25" customHeight="1">
      <c r="A8" s="270"/>
      <c r="B8" s="270"/>
      <c r="C8" s="270"/>
      <c r="D8" s="270"/>
      <c r="E8" s="270"/>
      <c r="F8" s="270"/>
      <c r="G8" s="270"/>
      <c r="H8" s="5"/>
      <c r="I8" s="271"/>
      <c r="J8" s="270"/>
      <c r="K8" s="270"/>
      <c r="L8" s="270"/>
      <c r="M8" s="270"/>
      <c r="N8" s="270"/>
      <c r="O8" s="270"/>
    </row>
    <row r="9" spans="1:26" s="276" customFormat="1" ht="30" customHeight="1">
      <c r="A9" s="272" t="s">
        <v>350</v>
      </c>
      <c r="B9" s="273"/>
      <c r="C9" s="274"/>
      <c r="D9" s="274"/>
      <c r="E9" s="274"/>
      <c r="F9" s="274"/>
      <c r="G9" s="274"/>
      <c r="H9" s="274"/>
      <c r="I9" s="272" t="s">
        <v>351</v>
      </c>
      <c r="J9" s="275"/>
      <c r="L9" s="277"/>
      <c r="M9" s="274"/>
      <c r="N9" s="274"/>
      <c r="O9" s="274"/>
      <c r="P9" s="278"/>
      <c r="Q9" s="274"/>
      <c r="R9" s="274"/>
    </row>
    <row r="10" spans="1:26" ht="40.5" customHeight="1">
      <c r="A10" s="279"/>
      <c r="B10" s="279" t="s">
        <v>295</v>
      </c>
      <c r="C10" s="280" t="s">
        <v>296</v>
      </c>
      <c r="D10" s="280" t="s">
        <v>297</v>
      </c>
      <c r="E10" s="280" t="s">
        <v>298</v>
      </c>
      <c r="F10" s="280" t="s">
        <v>299</v>
      </c>
      <c r="G10" s="280" t="s">
        <v>261</v>
      </c>
      <c r="H10" s="281"/>
      <c r="I10" s="279"/>
      <c r="J10" s="279" t="s">
        <v>295</v>
      </c>
      <c r="K10" s="280" t="s">
        <v>296</v>
      </c>
      <c r="L10" s="280" t="s">
        <v>297</v>
      </c>
      <c r="M10" s="280" t="s">
        <v>298</v>
      </c>
      <c r="N10" s="280" t="s">
        <v>299</v>
      </c>
      <c r="O10" s="280" t="s">
        <v>261</v>
      </c>
      <c r="P10" s="278"/>
      <c r="Q10" s="278"/>
      <c r="R10" s="278"/>
    </row>
    <row r="11" spans="1:26" ht="20.25" customHeight="1">
      <c r="A11" s="283" t="s">
        <v>300</v>
      </c>
      <c r="B11" s="332" t="s">
        <v>301</v>
      </c>
      <c r="C11" s="284">
        <v>81</v>
      </c>
      <c r="D11" s="284">
        <v>20</v>
      </c>
      <c r="E11" s="284">
        <v>101</v>
      </c>
      <c r="F11" s="284">
        <v>695</v>
      </c>
      <c r="G11" s="285">
        <v>796</v>
      </c>
      <c r="H11" s="286"/>
      <c r="I11" s="283" t="s">
        <v>300</v>
      </c>
      <c r="J11" s="332" t="s">
        <v>301</v>
      </c>
      <c r="K11" s="284">
        <v>912</v>
      </c>
      <c r="L11" s="284">
        <v>101</v>
      </c>
      <c r="M11" s="284">
        <v>1013</v>
      </c>
      <c r="N11" s="284">
        <v>8156</v>
      </c>
      <c r="O11" s="285">
        <v>9169</v>
      </c>
      <c r="P11" s="278"/>
      <c r="Q11" s="278"/>
      <c r="R11" s="278"/>
    </row>
    <row r="12" spans="1:26" ht="20.25" customHeight="1">
      <c r="A12" s="283"/>
      <c r="B12" s="332" t="s">
        <v>302</v>
      </c>
      <c r="C12" s="284">
        <v>1126</v>
      </c>
      <c r="D12" s="284">
        <v>1572</v>
      </c>
      <c r="E12" s="284">
        <v>2698</v>
      </c>
      <c r="F12" s="284">
        <v>9661</v>
      </c>
      <c r="G12" s="285">
        <v>12359</v>
      </c>
      <c r="H12" s="286"/>
      <c r="I12" s="283"/>
      <c r="J12" s="332" t="s">
        <v>302</v>
      </c>
      <c r="K12" s="284">
        <v>1600</v>
      </c>
      <c r="L12" s="284">
        <v>2141</v>
      </c>
      <c r="M12" s="284">
        <v>3741</v>
      </c>
      <c r="N12" s="284">
        <v>36114</v>
      </c>
      <c r="O12" s="285">
        <v>39855</v>
      </c>
      <c r="P12" s="278"/>
      <c r="Q12" s="278"/>
      <c r="R12" s="278"/>
    </row>
    <row r="13" spans="1:26" ht="20.25" customHeight="1">
      <c r="A13" s="283"/>
      <c r="B13" s="332" t="s">
        <v>303</v>
      </c>
      <c r="C13" s="284" t="s">
        <v>9</v>
      </c>
      <c r="D13" s="284" t="s">
        <v>9</v>
      </c>
      <c r="E13" s="284" t="s">
        <v>9</v>
      </c>
      <c r="F13" s="284">
        <v>0</v>
      </c>
      <c r="G13" s="285">
        <v>0</v>
      </c>
      <c r="H13" s="286"/>
      <c r="I13" s="283"/>
      <c r="J13" s="332" t="s">
        <v>303</v>
      </c>
      <c r="K13" s="284" t="s">
        <v>9</v>
      </c>
      <c r="L13" s="284" t="s">
        <v>9</v>
      </c>
      <c r="M13" s="284" t="s">
        <v>9</v>
      </c>
      <c r="N13" s="284">
        <v>0</v>
      </c>
      <c r="O13" s="285">
        <v>0</v>
      </c>
      <c r="P13" s="278"/>
      <c r="Q13" s="278"/>
      <c r="R13" s="278"/>
    </row>
    <row r="14" spans="1:26" ht="20.25" customHeight="1">
      <c r="A14" s="283"/>
      <c r="B14" s="332" t="s">
        <v>304</v>
      </c>
      <c r="C14" s="284" t="s">
        <v>9</v>
      </c>
      <c r="D14" s="284" t="s">
        <v>9</v>
      </c>
      <c r="E14" s="284" t="s">
        <v>9</v>
      </c>
      <c r="F14" s="284">
        <v>0</v>
      </c>
      <c r="G14" s="285">
        <v>0</v>
      </c>
      <c r="H14" s="286"/>
      <c r="I14" s="283"/>
      <c r="J14" s="332" t="s">
        <v>304</v>
      </c>
      <c r="K14" s="284" t="s">
        <v>9</v>
      </c>
      <c r="L14" s="284" t="s">
        <v>9</v>
      </c>
      <c r="M14" s="284" t="s">
        <v>9</v>
      </c>
      <c r="N14" s="284">
        <v>0</v>
      </c>
      <c r="O14" s="285">
        <v>0</v>
      </c>
      <c r="P14" s="278"/>
      <c r="Q14" s="278"/>
      <c r="R14" s="278"/>
    </row>
    <row r="15" spans="1:26" s="291" customFormat="1" ht="20.25" customHeight="1">
      <c r="A15" s="287"/>
      <c r="B15" s="288" t="s">
        <v>305</v>
      </c>
      <c r="C15" s="289">
        <v>1207</v>
      </c>
      <c r="D15" s="289">
        <v>1592</v>
      </c>
      <c r="E15" s="289">
        <v>2799</v>
      </c>
      <c r="F15" s="289">
        <v>10356</v>
      </c>
      <c r="G15" s="289">
        <v>13155</v>
      </c>
      <c r="H15" s="286"/>
      <c r="I15" s="290"/>
      <c r="J15" s="288" t="s">
        <v>305</v>
      </c>
      <c r="K15" s="289">
        <v>2512</v>
      </c>
      <c r="L15" s="289">
        <v>2242</v>
      </c>
      <c r="M15" s="289">
        <v>4754</v>
      </c>
      <c r="N15" s="289">
        <v>44270</v>
      </c>
      <c r="O15" s="289">
        <v>49024</v>
      </c>
      <c r="P15" s="278"/>
      <c r="Q15" s="278"/>
      <c r="R15" s="278"/>
    </row>
    <row r="16" spans="1:26" s="291" customFormat="1" ht="20.25" customHeight="1">
      <c r="A16" s="283" t="s">
        <v>306</v>
      </c>
      <c r="B16" s="332" t="s">
        <v>307</v>
      </c>
      <c r="C16" s="284">
        <v>0</v>
      </c>
      <c r="D16" s="284">
        <v>0</v>
      </c>
      <c r="E16" s="284">
        <v>0</v>
      </c>
      <c r="F16" s="284" t="s">
        <v>9</v>
      </c>
      <c r="G16" s="285">
        <v>0</v>
      </c>
      <c r="H16" s="286"/>
      <c r="I16" s="283" t="s">
        <v>306</v>
      </c>
      <c r="J16" s="332" t="s">
        <v>307</v>
      </c>
      <c r="K16" s="284">
        <v>0</v>
      </c>
      <c r="L16" s="284">
        <v>0</v>
      </c>
      <c r="M16" s="284">
        <v>0</v>
      </c>
      <c r="N16" s="284" t="s">
        <v>9</v>
      </c>
      <c r="O16" s="285">
        <v>0</v>
      </c>
      <c r="P16" s="278"/>
      <c r="Q16" s="278"/>
      <c r="R16" s="278"/>
      <c r="S16" s="282"/>
      <c r="T16" s="282"/>
      <c r="U16" s="282"/>
      <c r="V16" s="282"/>
      <c r="W16" s="282"/>
      <c r="X16" s="282"/>
      <c r="Y16" s="282"/>
      <c r="Z16" s="282"/>
    </row>
    <row r="17" spans="1:26" s="291" customFormat="1" ht="20.25" customHeight="1">
      <c r="A17" s="283"/>
      <c r="B17" s="332" t="s">
        <v>308</v>
      </c>
      <c r="C17" s="284">
        <v>40</v>
      </c>
      <c r="D17" s="284">
        <v>446</v>
      </c>
      <c r="E17" s="284">
        <v>486</v>
      </c>
      <c r="F17" s="284" t="s">
        <v>9</v>
      </c>
      <c r="G17" s="285">
        <v>486</v>
      </c>
      <c r="H17" s="286"/>
      <c r="I17" s="283"/>
      <c r="J17" s="332" t="s">
        <v>308</v>
      </c>
      <c r="K17" s="284">
        <v>140</v>
      </c>
      <c r="L17" s="284">
        <v>410</v>
      </c>
      <c r="M17" s="284">
        <v>550</v>
      </c>
      <c r="N17" s="284" t="s">
        <v>9</v>
      </c>
      <c r="O17" s="285">
        <v>550</v>
      </c>
      <c r="P17" s="278"/>
      <c r="Q17" s="278"/>
      <c r="R17" s="278"/>
      <c r="S17" s="282"/>
      <c r="T17" s="282"/>
      <c r="U17" s="282"/>
      <c r="V17" s="282"/>
      <c r="W17" s="282"/>
      <c r="X17" s="282"/>
      <c r="Y17" s="282"/>
      <c r="Z17" s="282"/>
    </row>
    <row r="18" spans="1:26" s="291" customFormat="1" ht="20.25" customHeight="1">
      <c r="A18" s="283"/>
      <c r="B18" s="332" t="s">
        <v>309</v>
      </c>
      <c r="C18" s="284">
        <v>0</v>
      </c>
      <c r="D18" s="284">
        <v>130</v>
      </c>
      <c r="E18" s="284">
        <v>130</v>
      </c>
      <c r="F18" s="284">
        <v>0</v>
      </c>
      <c r="G18" s="285">
        <v>130</v>
      </c>
      <c r="H18" s="286"/>
      <c r="I18" s="283"/>
      <c r="J18" s="332" t="s">
        <v>309</v>
      </c>
      <c r="K18" s="284">
        <v>0</v>
      </c>
      <c r="L18" s="284">
        <v>530</v>
      </c>
      <c r="M18" s="284">
        <v>530</v>
      </c>
      <c r="N18" s="284">
        <v>0</v>
      </c>
      <c r="O18" s="285">
        <v>530</v>
      </c>
      <c r="P18" s="278"/>
      <c r="Q18" s="278"/>
      <c r="R18" s="278"/>
      <c r="S18" s="282"/>
      <c r="T18" s="282"/>
      <c r="U18" s="282"/>
      <c r="V18" s="282"/>
      <c r="W18" s="282"/>
      <c r="X18" s="282"/>
      <c r="Y18" s="282"/>
      <c r="Z18" s="282"/>
    </row>
    <row r="19" spans="1:26" s="291" customFormat="1" ht="20.25" customHeight="1">
      <c r="A19" s="283"/>
      <c r="B19" s="332" t="s">
        <v>310</v>
      </c>
      <c r="C19" s="284">
        <v>1604</v>
      </c>
      <c r="D19" s="284">
        <v>1328</v>
      </c>
      <c r="E19" s="284">
        <v>2932</v>
      </c>
      <c r="F19" s="284">
        <v>5</v>
      </c>
      <c r="G19" s="285">
        <v>2937</v>
      </c>
      <c r="H19" s="286"/>
      <c r="I19" s="283"/>
      <c r="J19" s="332" t="s">
        <v>310</v>
      </c>
      <c r="K19" s="284">
        <v>2779</v>
      </c>
      <c r="L19" s="284">
        <v>2748</v>
      </c>
      <c r="M19" s="284">
        <v>5527</v>
      </c>
      <c r="N19" s="284">
        <v>20</v>
      </c>
      <c r="O19" s="285">
        <v>5547</v>
      </c>
      <c r="P19" s="278"/>
      <c r="Q19" s="278"/>
      <c r="R19" s="278"/>
      <c r="S19" s="282"/>
      <c r="T19" s="282"/>
      <c r="U19" s="282"/>
      <c r="V19" s="282"/>
      <c r="W19" s="282"/>
      <c r="X19" s="282"/>
      <c r="Y19" s="282"/>
      <c r="Z19" s="282"/>
    </row>
    <row r="20" spans="1:26" s="291" customFormat="1" ht="20.25" customHeight="1">
      <c r="A20" s="283"/>
      <c r="B20" s="332" t="s">
        <v>311</v>
      </c>
      <c r="C20" s="284">
        <v>840</v>
      </c>
      <c r="D20" s="284">
        <v>230</v>
      </c>
      <c r="E20" s="284">
        <v>1070</v>
      </c>
      <c r="F20" s="284">
        <v>0</v>
      </c>
      <c r="G20" s="285">
        <v>1070</v>
      </c>
      <c r="H20" s="286"/>
      <c r="I20" s="283"/>
      <c r="J20" s="332" t="s">
        <v>311</v>
      </c>
      <c r="K20" s="284">
        <v>1695</v>
      </c>
      <c r="L20" s="284">
        <v>1690</v>
      </c>
      <c r="M20" s="284">
        <v>3385</v>
      </c>
      <c r="N20" s="284">
        <v>0</v>
      </c>
      <c r="O20" s="285">
        <v>3385</v>
      </c>
      <c r="P20" s="278"/>
      <c r="Q20" s="278"/>
      <c r="R20" s="278"/>
      <c r="S20" s="282"/>
      <c r="T20" s="282"/>
      <c r="U20" s="282"/>
      <c r="V20" s="282"/>
      <c r="W20" s="282"/>
      <c r="X20" s="282"/>
      <c r="Y20" s="282"/>
      <c r="Z20" s="282"/>
    </row>
    <row r="21" spans="1:26" s="291" customFormat="1" ht="20.25" customHeight="1">
      <c r="A21" s="283"/>
      <c r="B21" s="332" t="s">
        <v>312</v>
      </c>
      <c r="C21" s="284">
        <v>0</v>
      </c>
      <c r="D21" s="284">
        <v>360</v>
      </c>
      <c r="E21" s="284">
        <v>360</v>
      </c>
      <c r="F21" s="284">
        <v>0</v>
      </c>
      <c r="G21" s="285">
        <v>360</v>
      </c>
      <c r="H21" s="286"/>
      <c r="I21" s="283"/>
      <c r="J21" s="332" t="s">
        <v>312</v>
      </c>
      <c r="K21" s="284">
        <v>439</v>
      </c>
      <c r="L21" s="284">
        <v>450</v>
      </c>
      <c r="M21" s="284">
        <v>889</v>
      </c>
      <c r="N21" s="284">
        <v>0</v>
      </c>
      <c r="O21" s="285">
        <v>889</v>
      </c>
      <c r="P21" s="278"/>
      <c r="Q21" s="278"/>
      <c r="R21" s="278"/>
      <c r="S21" s="282"/>
      <c r="T21" s="282"/>
      <c r="U21" s="282"/>
      <c r="V21" s="282"/>
      <c r="W21" s="282"/>
      <c r="X21" s="282"/>
      <c r="Y21" s="282"/>
      <c r="Z21" s="282"/>
    </row>
    <row r="22" spans="1:26" s="291" customFormat="1" ht="20.25" customHeight="1">
      <c r="A22" s="283"/>
      <c r="B22" s="332" t="s">
        <v>313</v>
      </c>
      <c r="C22" s="284">
        <v>600</v>
      </c>
      <c r="D22" s="284">
        <v>900</v>
      </c>
      <c r="E22" s="284">
        <v>1500</v>
      </c>
      <c r="F22" s="284">
        <v>0</v>
      </c>
      <c r="G22" s="285">
        <v>1500</v>
      </c>
      <c r="H22" s="286"/>
      <c r="I22" s="283"/>
      <c r="J22" s="332" t="s">
        <v>313</v>
      </c>
      <c r="K22" s="284">
        <v>5040</v>
      </c>
      <c r="L22" s="284">
        <v>2143</v>
      </c>
      <c r="M22" s="284">
        <v>7183</v>
      </c>
      <c r="N22" s="284">
        <v>15</v>
      </c>
      <c r="O22" s="285">
        <v>7198</v>
      </c>
      <c r="P22" s="278"/>
      <c r="Q22" s="278"/>
      <c r="R22" s="278"/>
      <c r="S22" s="282"/>
      <c r="T22" s="282"/>
      <c r="U22" s="282"/>
      <c r="V22" s="282"/>
      <c r="W22" s="282"/>
      <c r="X22" s="282"/>
      <c r="Y22" s="282"/>
      <c r="Z22" s="282"/>
    </row>
    <row r="23" spans="1:26" s="291" customFormat="1" ht="20.25" customHeight="1">
      <c r="A23" s="283"/>
      <c r="B23" s="332" t="s">
        <v>314</v>
      </c>
      <c r="C23" s="284">
        <v>100</v>
      </c>
      <c r="D23" s="284">
        <v>31400</v>
      </c>
      <c r="E23" s="284">
        <v>31500</v>
      </c>
      <c r="F23" s="284" t="s">
        <v>9</v>
      </c>
      <c r="G23" s="285">
        <v>31500</v>
      </c>
      <c r="H23" s="286"/>
      <c r="I23" s="283"/>
      <c r="J23" s="332" t="s">
        <v>314</v>
      </c>
      <c r="K23" s="284">
        <v>2400</v>
      </c>
      <c r="L23" s="284">
        <v>37265</v>
      </c>
      <c r="M23" s="284">
        <v>39665</v>
      </c>
      <c r="N23" s="284" t="s">
        <v>9</v>
      </c>
      <c r="O23" s="285">
        <v>39665</v>
      </c>
      <c r="P23" s="278"/>
      <c r="Q23" s="278"/>
      <c r="R23" s="278"/>
      <c r="S23" s="282"/>
      <c r="T23" s="282"/>
      <c r="U23" s="282"/>
      <c r="V23" s="282"/>
      <c r="W23" s="282"/>
      <c r="X23" s="282"/>
      <c r="Y23" s="282"/>
      <c r="Z23" s="282"/>
    </row>
    <row r="24" spans="1:26" s="291" customFormat="1" ht="20.25" customHeight="1">
      <c r="A24" s="283"/>
      <c r="B24" s="332" t="s">
        <v>315</v>
      </c>
      <c r="C24" s="284">
        <v>0</v>
      </c>
      <c r="D24" s="284">
        <v>0</v>
      </c>
      <c r="E24" s="284">
        <v>0</v>
      </c>
      <c r="F24" s="284">
        <v>0</v>
      </c>
      <c r="G24" s="285">
        <v>0</v>
      </c>
      <c r="H24" s="286"/>
      <c r="I24" s="283"/>
      <c r="J24" s="332" t="s">
        <v>315</v>
      </c>
      <c r="K24" s="284">
        <v>0</v>
      </c>
      <c r="L24" s="284">
        <v>0</v>
      </c>
      <c r="M24" s="284">
        <v>0</v>
      </c>
      <c r="N24" s="284">
        <v>0</v>
      </c>
      <c r="O24" s="285">
        <v>0</v>
      </c>
      <c r="P24" s="278"/>
      <c r="Q24" s="278"/>
      <c r="R24" s="278"/>
      <c r="S24" s="282"/>
      <c r="T24" s="282"/>
      <c r="U24" s="282"/>
      <c r="V24" s="282"/>
      <c r="W24" s="282"/>
      <c r="X24" s="282"/>
      <c r="Y24" s="282"/>
      <c r="Z24" s="282"/>
    </row>
    <row r="25" spans="1:26" s="291" customFormat="1" ht="20.25" customHeight="1">
      <c r="A25" s="283"/>
      <c r="B25" s="332" t="s">
        <v>316</v>
      </c>
      <c r="C25" s="284">
        <v>2122</v>
      </c>
      <c r="D25" s="284">
        <v>1410</v>
      </c>
      <c r="E25" s="284">
        <v>3532</v>
      </c>
      <c r="F25" s="284">
        <v>0</v>
      </c>
      <c r="G25" s="285">
        <v>3532</v>
      </c>
      <c r="H25" s="286"/>
      <c r="I25" s="283"/>
      <c r="J25" s="332" t="s">
        <v>316</v>
      </c>
      <c r="K25" s="284">
        <v>5305</v>
      </c>
      <c r="L25" s="284">
        <v>5174</v>
      </c>
      <c r="M25" s="284">
        <v>10479</v>
      </c>
      <c r="N25" s="284">
        <v>0</v>
      </c>
      <c r="O25" s="285">
        <v>10479</v>
      </c>
      <c r="P25" s="278"/>
      <c r="Q25" s="278"/>
      <c r="R25" s="278"/>
      <c r="S25" s="282"/>
      <c r="T25" s="282"/>
      <c r="U25" s="282"/>
      <c r="V25" s="282"/>
      <c r="W25" s="282"/>
      <c r="X25" s="282"/>
      <c r="Y25" s="282"/>
      <c r="Z25" s="282"/>
    </row>
    <row r="26" spans="1:26" s="291" customFormat="1" ht="20.25" customHeight="1">
      <c r="A26" s="283"/>
      <c r="B26" s="332" t="s">
        <v>317</v>
      </c>
      <c r="C26" s="284">
        <v>0</v>
      </c>
      <c r="D26" s="284">
        <v>0</v>
      </c>
      <c r="E26" s="284">
        <v>0</v>
      </c>
      <c r="F26" s="284" t="s">
        <v>9</v>
      </c>
      <c r="G26" s="285">
        <v>0</v>
      </c>
      <c r="H26" s="286"/>
      <c r="I26" s="283"/>
      <c r="J26" s="332" t="s">
        <v>317</v>
      </c>
      <c r="K26" s="284">
        <v>0</v>
      </c>
      <c r="L26" s="284">
        <v>0</v>
      </c>
      <c r="M26" s="284">
        <v>0</v>
      </c>
      <c r="N26" s="284" t="s">
        <v>9</v>
      </c>
      <c r="O26" s="285">
        <v>0</v>
      </c>
      <c r="P26" s="278"/>
      <c r="Q26" s="278"/>
      <c r="R26" s="278"/>
      <c r="S26" s="282"/>
      <c r="T26" s="282"/>
      <c r="U26" s="282"/>
      <c r="V26" s="282"/>
      <c r="W26" s="282"/>
      <c r="X26" s="282"/>
      <c r="Y26" s="282"/>
      <c r="Z26" s="282"/>
    </row>
    <row r="27" spans="1:26" s="291" customFormat="1" ht="20.25" customHeight="1">
      <c r="A27" s="283"/>
      <c r="B27" s="332" t="s">
        <v>318</v>
      </c>
      <c r="C27" s="284">
        <v>580</v>
      </c>
      <c r="D27" s="284">
        <v>1931</v>
      </c>
      <c r="E27" s="284">
        <v>2511</v>
      </c>
      <c r="F27" s="284">
        <v>0</v>
      </c>
      <c r="G27" s="285">
        <v>2511</v>
      </c>
      <c r="H27" s="286"/>
      <c r="I27" s="283"/>
      <c r="J27" s="332" t="s">
        <v>318</v>
      </c>
      <c r="K27" s="284">
        <v>1556</v>
      </c>
      <c r="L27" s="284">
        <v>2301</v>
      </c>
      <c r="M27" s="284">
        <v>3857</v>
      </c>
      <c r="N27" s="284">
        <v>0</v>
      </c>
      <c r="O27" s="285">
        <v>3857</v>
      </c>
      <c r="P27" s="278"/>
      <c r="Q27" s="278"/>
      <c r="R27" s="278"/>
      <c r="S27" s="282"/>
      <c r="T27" s="282"/>
      <c r="U27" s="282"/>
      <c r="V27" s="282"/>
      <c r="W27" s="282"/>
      <c r="X27" s="282"/>
      <c r="Y27" s="282"/>
      <c r="Z27" s="282"/>
    </row>
    <row r="28" spans="1:26" s="291" customFormat="1" ht="20.25" customHeight="1">
      <c r="A28" s="283"/>
      <c r="B28" s="332" t="s">
        <v>319</v>
      </c>
      <c r="C28" s="284">
        <v>307</v>
      </c>
      <c r="D28" s="284">
        <v>502</v>
      </c>
      <c r="E28" s="284">
        <v>809</v>
      </c>
      <c r="F28" s="284">
        <v>10</v>
      </c>
      <c r="G28" s="285">
        <v>819</v>
      </c>
      <c r="H28" s="286"/>
      <c r="I28" s="283"/>
      <c r="J28" s="332" t="s">
        <v>319</v>
      </c>
      <c r="K28" s="284">
        <v>583</v>
      </c>
      <c r="L28" s="284">
        <v>1588</v>
      </c>
      <c r="M28" s="284">
        <v>2171</v>
      </c>
      <c r="N28" s="284">
        <v>10</v>
      </c>
      <c r="O28" s="285">
        <v>2181</v>
      </c>
      <c r="P28" s="278"/>
      <c r="Q28" s="278"/>
      <c r="R28" s="278"/>
      <c r="S28" s="282"/>
      <c r="T28" s="282"/>
      <c r="U28" s="282"/>
      <c r="V28" s="282"/>
      <c r="W28" s="282"/>
      <c r="X28" s="282"/>
      <c r="Y28" s="282"/>
      <c r="Z28" s="282"/>
    </row>
    <row r="29" spans="1:26" s="291" customFormat="1" ht="20.25" customHeight="1">
      <c r="A29" s="283"/>
      <c r="B29" s="332" t="s">
        <v>320</v>
      </c>
      <c r="C29" s="284">
        <v>410</v>
      </c>
      <c r="D29" s="284">
        <v>1008</v>
      </c>
      <c r="E29" s="284">
        <v>1418</v>
      </c>
      <c r="F29" s="284">
        <v>0</v>
      </c>
      <c r="G29" s="285">
        <v>1418</v>
      </c>
      <c r="H29" s="286"/>
      <c r="I29" s="283"/>
      <c r="J29" s="332" t="s">
        <v>320</v>
      </c>
      <c r="K29" s="284">
        <v>1870</v>
      </c>
      <c r="L29" s="284">
        <v>1150</v>
      </c>
      <c r="M29" s="284">
        <v>3020</v>
      </c>
      <c r="N29" s="284">
        <v>0</v>
      </c>
      <c r="O29" s="285">
        <v>3020</v>
      </c>
      <c r="P29" s="278"/>
      <c r="Q29" s="278"/>
      <c r="R29" s="278"/>
      <c r="S29" s="282"/>
      <c r="T29" s="282"/>
      <c r="U29" s="282"/>
      <c r="V29" s="282"/>
      <c r="W29" s="282"/>
      <c r="X29" s="282"/>
      <c r="Y29" s="282"/>
      <c r="Z29" s="282"/>
    </row>
    <row r="30" spans="1:26" s="291" customFormat="1" ht="20.25" customHeight="1">
      <c r="A30" s="283"/>
      <c r="B30" s="332" t="s">
        <v>321</v>
      </c>
      <c r="C30" s="284">
        <v>390</v>
      </c>
      <c r="D30" s="284">
        <v>979</v>
      </c>
      <c r="E30" s="284">
        <v>1369</v>
      </c>
      <c r="F30" s="284">
        <v>0</v>
      </c>
      <c r="G30" s="285">
        <v>1369</v>
      </c>
      <c r="H30" s="286"/>
      <c r="I30" s="283"/>
      <c r="J30" s="332" t="s">
        <v>321</v>
      </c>
      <c r="K30" s="284">
        <v>820</v>
      </c>
      <c r="L30" s="284">
        <v>819</v>
      </c>
      <c r="M30" s="284">
        <v>1639</v>
      </c>
      <c r="N30" s="284">
        <v>0</v>
      </c>
      <c r="O30" s="285">
        <v>1639</v>
      </c>
      <c r="P30" s="278"/>
      <c r="Q30" s="278"/>
      <c r="R30" s="278"/>
      <c r="S30" s="282"/>
      <c r="T30" s="282"/>
      <c r="U30" s="282"/>
      <c r="V30" s="282"/>
      <c r="W30" s="282"/>
      <c r="X30" s="282"/>
      <c r="Y30" s="282"/>
      <c r="Z30" s="282"/>
    </row>
    <row r="31" spans="1:26" s="291" customFormat="1" ht="20.25" customHeight="1">
      <c r="A31" s="283"/>
      <c r="B31" s="332" t="s">
        <v>322</v>
      </c>
      <c r="C31" s="284">
        <v>126</v>
      </c>
      <c r="D31" s="284">
        <v>290</v>
      </c>
      <c r="E31" s="284">
        <v>416</v>
      </c>
      <c r="F31" s="284" t="s">
        <v>9</v>
      </c>
      <c r="G31" s="285">
        <v>416</v>
      </c>
      <c r="H31" s="286"/>
      <c r="I31" s="283"/>
      <c r="J31" s="332" t="s">
        <v>322</v>
      </c>
      <c r="K31" s="284">
        <v>196</v>
      </c>
      <c r="L31" s="284">
        <v>2733</v>
      </c>
      <c r="M31" s="284">
        <v>2929</v>
      </c>
      <c r="N31" s="284" t="s">
        <v>9</v>
      </c>
      <c r="O31" s="285">
        <v>2929</v>
      </c>
      <c r="P31" s="278"/>
      <c r="Q31" s="278"/>
      <c r="R31" s="278"/>
      <c r="S31" s="282"/>
      <c r="T31" s="282"/>
      <c r="U31" s="282"/>
      <c r="V31" s="282"/>
      <c r="W31" s="282"/>
      <c r="X31" s="282"/>
      <c r="Y31" s="282"/>
      <c r="Z31" s="282"/>
    </row>
    <row r="32" spans="1:26" s="291" customFormat="1" ht="20.25" customHeight="1">
      <c r="A32" s="283"/>
      <c r="B32" s="332" t="s">
        <v>323</v>
      </c>
      <c r="C32" s="284">
        <v>158</v>
      </c>
      <c r="D32" s="284">
        <v>190</v>
      </c>
      <c r="E32" s="284">
        <v>348</v>
      </c>
      <c r="F32" s="284">
        <v>0</v>
      </c>
      <c r="G32" s="285">
        <v>348</v>
      </c>
      <c r="H32" s="286"/>
      <c r="I32" s="283"/>
      <c r="J32" s="332" t="s">
        <v>323</v>
      </c>
      <c r="K32" s="284">
        <v>373</v>
      </c>
      <c r="L32" s="284">
        <v>696</v>
      </c>
      <c r="M32" s="284">
        <v>1069</v>
      </c>
      <c r="N32" s="284">
        <v>20</v>
      </c>
      <c r="O32" s="285">
        <v>1089</v>
      </c>
      <c r="P32" s="278"/>
      <c r="Q32" s="278"/>
      <c r="R32" s="278"/>
      <c r="S32" s="282"/>
      <c r="T32" s="282"/>
      <c r="U32" s="282"/>
      <c r="V32" s="282"/>
      <c r="W32" s="282"/>
      <c r="X32" s="282"/>
      <c r="Y32" s="282"/>
      <c r="Z32" s="282"/>
    </row>
    <row r="33" spans="1:26" s="291" customFormat="1" ht="20.25" customHeight="1">
      <c r="A33" s="283"/>
      <c r="B33" s="332" t="s">
        <v>324</v>
      </c>
      <c r="C33" s="284">
        <v>2408</v>
      </c>
      <c r="D33" s="284">
        <v>2715</v>
      </c>
      <c r="E33" s="284">
        <v>5123</v>
      </c>
      <c r="F33" s="284">
        <v>0</v>
      </c>
      <c r="G33" s="285">
        <v>5123</v>
      </c>
      <c r="H33" s="286"/>
      <c r="I33" s="283"/>
      <c r="J33" s="332" t="s">
        <v>324</v>
      </c>
      <c r="K33" s="284">
        <v>6050</v>
      </c>
      <c r="L33" s="284">
        <v>4647</v>
      </c>
      <c r="M33" s="284">
        <v>10697</v>
      </c>
      <c r="N33" s="284">
        <v>0</v>
      </c>
      <c r="O33" s="285">
        <v>10697</v>
      </c>
      <c r="P33" s="278"/>
      <c r="Q33" s="278"/>
      <c r="R33" s="278"/>
      <c r="S33" s="282"/>
      <c r="T33" s="282"/>
      <c r="U33" s="282"/>
      <c r="V33" s="282"/>
      <c r="W33" s="282"/>
      <c r="X33" s="282"/>
      <c r="Y33" s="282"/>
      <c r="Z33" s="282"/>
    </row>
    <row r="34" spans="1:26" s="291" customFormat="1" ht="20.25" customHeight="1">
      <c r="A34" s="283"/>
      <c r="B34" s="332" t="s">
        <v>325</v>
      </c>
      <c r="C34" s="284">
        <v>0</v>
      </c>
      <c r="D34" s="284">
        <v>0</v>
      </c>
      <c r="E34" s="284">
        <v>0</v>
      </c>
      <c r="F34" s="284">
        <v>0</v>
      </c>
      <c r="G34" s="285">
        <v>0</v>
      </c>
      <c r="H34" s="286"/>
      <c r="I34" s="283"/>
      <c r="J34" s="332" t="s">
        <v>325</v>
      </c>
      <c r="K34" s="284">
        <v>0</v>
      </c>
      <c r="L34" s="284">
        <v>290</v>
      </c>
      <c r="M34" s="284">
        <v>290</v>
      </c>
      <c r="N34" s="284">
        <v>0</v>
      </c>
      <c r="O34" s="285">
        <v>290</v>
      </c>
      <c r="P34" s="278"/>
      <c r="Q34" s="278"/>
      <c r="R34" s="278"/>
      <c r="S34" s="282"/>
      <c r="T34" s="282"/>
      <c r="U34" s="282"/>
      <c r="V34" s="282"/>
      <c r="W34" s="282"/>
      <c r="X34" s="282"/>
      <c r="Y34" s="282"/>
      <c r="Z34" s="282"/>
    </row>
    <row r="35" spans="1:26" s="291" customFormat="1" ht="20.25" customHeight="1">
      <c r="A35" s="283"/>
      <c r="B35" s="332" t="s">
        <v>326</v>
      </c>
      <c r="C35" s="284">
        <v>4244</v>
      </c>
      <c r="D35" s="284">
        <v>680</v>
      </c>
      <c r="E35" s="284">
        <v>4924</v>
      </c>
      <c r="F35" s="284">
        <v>0</v>
      </c>
      <c r="G35" s="285">
        <v>4924</v>
      </c>
      <c r="H35" s="286"/>
      <c r="I35" s="283"/>
      <c r="J35" s="332" t="s">
        <v>326</v>
      </c>
      <c r="K35" s="284">
        <v>6148</v>
      </c>
      <c r="L35" s="284">
        <v>1595</v>
      </c>
      <c r="M35" s="284">
        <v>7743</v>
      </c>
      <c r="N35" s="284">
        <v>0</v>
      </c>
      <c r="O35" s="285">
        <v>7743</v>
      </c>
      <c r="P35" s="278"/>
      <c r="Q35" s="278"/>
      <c r="R35" s="278"/>
      <c r="S35" s="282"/>
      <c r="T35" s="282"/>
      <c r="U35" s="282"/>
      <c r="V35" s="282"/>
      <c r="W35" s="282"/>
      <c r="X35" s="282"/>
      <c r="Y35" s="282"/>
      <c r="Z35" s="282"/>
    </row>
    <row r="36" spans="1:26" s="291" customFormat="1" ht="20.25" customHeight="1">
      <c r="A36" s="283"/>
      <c r="B36" s="332" t="s">
        <v>327</v>
      </c>
      <c r="C36" s="284">
        <v>360</v>
      </c>
      <c r="D36" s="284">
        <v>140</v>
      </c>
      <c r="E36" s="284">
        <v>500</v>
      </c>
      <c r="F36" s="284">
        <v>0</v>
      </c>
      <c r="G36" s="285">
        <v>500</v>
      </c>
      <c r="H36" s="286"/>
      <c r="I36" s="283"/>
      <c r="J36" s="332" t="s">
        <v>327</v>
      </c>
      <c r="K36" s="284">
        <v>583</v>
      </c>
      <c r="L36" s="284">
        <v>340</v>
      </c>
      <c r="M36" s="284">
        <v>923</v>
      </c>
      <c r="N36" s="284">
        <v>0</v>
      </c>
      <c r="O36" s="285">
        <v>923</v>
      </c>
      <c r="P36" s="278"/>
      <c r="Q36" s="278"/>
      <c r="R36" s="278"/>
      <c r="S36" s="282"/>
      <c r="T36" s="282"/>
      <c r="U36" s="282"/>
      <c r="V36" s="282"/>
      <c r="W36" s="282"/>
      <c r="X36" s="282"/>
      <c r="Y36" s="282"/>
      <c r="Z36" s="282"/>
    </row>
    <row r="37" spans="1:26" s="291" customFormat="1" ht="20.25" customHeight="1">
      <c r="A37" s="283"/>
      <c r="B37" s="332" t="s">
        <v>328</v>
      </c>
      <c r="C37" s="284">
        <v>672</v>
      </c>
      <c r="D37" s="284">
        <v>1594</v>
      </c>
      <c r="E37" s="284">
        <v>2266</v>
      </c>
      <c r="F37" s="284">
        <v>0</v>
      </c>
      <c r="G37" s="285">
        <v>2266</v>
      </c>
      <c r="H37" s="286"/>
      <c r="I37" s="283"/>
      <c r="J37" s="332" t="s">
        <v>328</v>
      </c>
      <c r="K37" s="284">
        <v>1174</v>
      </c>
      <c r="L37" s="284">
        <v>2511</v>
      </c>
      <c r="M37" s="284">
        <v>3685</v>
      </c>
      <c r="N37" s="284">
        <v>20</v>
      </c>
      <c r="O37" s="285">
        <v>3705</v>
      </c>
      <c r="P37" s="278"/>
      <c r="Q37" s="278"/>
      <c r="R37" s="278"/>
      <c r="S37" s="282"/>
      <c r="T37" s="282"/>
      <c r="U37" s="282"/>
      <c r="V37" s="282"/>
      <c r="W37" s="282"/>
      <c r="X37" s="282"/>
      <c r="Y37" s="282"/>
      <c r="Z37" s="282"/>
    </row>
    <row r="38" spans="1:26" s="291" customFormat="1" ht="20.25" customHeight="1">
      <c r="A38" s="283"/>
      <c r="B38" s="332" t="s">
        <v>329</v>
      </c>
      <c r="C38" s="284">
        <v>612</v>
      </c>
      <c r="D38" s="284">
        <v>5734</v>
      </c>
      <c r="E38" s="284">
        <v>6346</v>
      </c>
      <c r="F38" s="284">
        <v>0</v>
      </c>
      <c r="G38" s="285">
        <v>6346</v>
      </c>
      <c r="H38" s="286"/>
      <c r="I38" s="283"/>
      <c r="J38" s="332" t="s">
        <v>329</v>
      </c>
      <c r="K38" s="284">
        <v>882</v>
      </c>
      <c r="L38" s="284">
        <v>4485</v>
      </c>
      <c r="M38" s="284">
        <v>5367</v>
      </c>
      <c r="N38" s="284">
        <v>25</v>
      </c>
      <c r="O38" s="285">
        <v>5392</v>
      </c>
      <c r="P38" s="278"/>
      <c r="Q38" s="278"/>
      <c r="R38" s="278"/>
      <c r="S38" s="282"/>
      <c r="T38" s="282"/>
      <c r="U38" s="282"/>
      <c r="V38" s="282"/>
      <c r="W38" s="282"/>
      <c r="X38" s="282"/>
      <c r="Y38" s="282"/>
      <c r="Z38" s="282"/>
    </row>
    <row r="39" spans="1:26" s="291" customFormat="1" ht="20.25" customHeight="1">
      <c r="A39" s="283"/>
      <c r="B39" s="332" t="s">
        <v>330</v>
      </c>
      <c r="C39" s="284">
        <v>0</v>
      </c>
      <c r="D39" s="284">
        <v>0</v>
      </c>
      <c r="E39" s="284">
        <v>0</v>
      </c>
      <c r="F39" s="284" t="s">
        <v>9</v>
      </c>
      <c r="G39" s="285">
        <v>0</v>
      </c>
      <c r="H39" s="286"/>
      <c r="I39" s="283"/>
      <c r="J39" s="332" t="s">
        <v>330</v>
      </c>
      <c r="K39" s="284">
        <v>0</v>
      </c>
      <c r="L39" s="284">
        <v>0</v>
      </c>
      <c r="M39" s="284">
        <v>0</v>
      </c>
      <c r="N39" s="284" t="s">
        <v>9</v>
      </c>
      <c r="O39" s="285">
        <v>0</v>
      </c>
      <c r="P39" s="278"/>
      <c r="Q39" s="278"/>
      <c r="R39" s="278"/>
      <c r="S39" s="282"/>
      <c r="T39" s="282"/>
      <c r="U39" s="282"/>
      <c r="V39" s="282"/>
      <c r="W39" s="282"/>
      <c r="X39" s="282"/>
      <c r="Y39" s="282"/>
      <c r="Z39" s="282"/>
    </row>
    <row r="40" spans="1:26" s="291" customFormat="1" ht="20.25" customHeight="1">
      <c r="A40" s="283"/>
      <c r="B40" s="332" t="s">
        <v>331</v>
      </c>
      <c r="C40" s="284">
        <v>0</v>
      </c>
      <c r="D40" s="284">
        <v>0</v>
      </c>
      <c r="E40" s="284">
        <v>0</v>
      </c>
      <c r="F40" s="284">
        <v>0</v>
      </c>
      <c r="G40" s="285">
        <v>0</v>
      </c>
      <c r="H40" s="286"/>
      <c r="I40" s="283"/>
      <c r="J40" s="332" t="s">
        <v>331</v>
      </c>
      <c r="K40" s="284">
        <v>0</v>
      </c>
      <c r="L40" s="284">
        <v>273</v>
      </c>
      <c r="M40" s="284">
        <v>273</v>
      </c>
      <c r="N40" s="284">
        <v>0</v>
      </c>
      <c r="O40" s="285">
        <v>273</v>
      </c>
      <c r="P40" s="278"/>
      <c r="Q40" s="278"/>
      <c r="R40" s="278"/>
      <c r="S40" s="282"/>
      <c r="T40" s="282"/>
      <c r="U40" s="282"/>
      <c r="V40" s="282"/>
      <c r="W40" s="282"/>
      <c r="X40" s="282"/>
      <c r="Y40" s="282"/>
      <c r="Z40" s="282"/>
    </row>
    <row r="41" spans="1:26" s="291" customFormat="1" ht="20.25" customHeight="1">
      <c r="A41" s="287"/>
      <c r="B41" s="288" t="s">
        <v>332</v>
      </c>
      <c r="C41" s="289">
        <v>15573</v>
      </c>
      <c r="D41" s="289">
        <v>51967</v>
      </c>
      <c r="E41" s="289">
        <v>67540</v>
      </c>
      <c r="F41" s="289">
        <v>15</v>
      </c>
      <c r="G41" s="289">
        <v>67555</v>
      </c>
      <c r="H41" s="286"/>
      <c r="I41" s="290"/>
      <c r="J41" s="288" t="s">
        <v>332</v>
      </c>
      <c r="K41" s="289">
        <v>38033</v>
      </c>
      <c r="L41" s="289">
        <v>73838</v>
      </c>
      <c r="M41" s="289">
        <v>111871</v>
      </c>
      <c r="N41" s="289">
        <v>110</v>
      </c>
      <c r="O41" s="289">
        <v>111981</v>
      </c>
      <c r="P41" s="278"/>
      <c r="Q41" s="278"/>
      <c r="R41" s="278"/>
    </row>
    <row r="42" spans="1:26" s="291" customFormat="1" ht="20.25" customHeight="1">
      <c r="A42" s="283" t="s">
        <v>333</v>
      </c>
      <c r="B42" s="332" t="s">
        <v>334</v>
      </c>
      <c r="C42" s="284" t="s">
        <v>9</v>
      </c>
      <c r="D42" s="284" t="s">
        <v>9</v>
      </c>
      <c r="E42" s="284" t="s">
        <v>9</v>
      </c>
      <c r="F42" s="284">
        <v>0</v>
      </c>
      <c r="G42" s="285">
        <v>0</v>
      </c>
      <c r="H42" s="286"/>
      <c r="I42" s="283" t="s">
        <v>333</v>
      </c>
      <c r="J42" s="332" t="s">
        <v>334</v>
      </c>
      <c r="K42" s="284" t="s">
        <v>9</v>
      </c>
      <c r="L42" s="284" t="s">
        <v>9</v>
      </c>
      <c r="M42" s="284" t="s">
        <v>9</v>
      </c>
      <c r="N42" s="284">
        <v>0</v>
      </c>
      <c r="O42" s="285">
        <v>0</v>
      </c>
      <c r="P42" s="278"/>
      <c r="Q42" s="278"/>
      <c r="R42" s="278"/>
      <c r="S42" s="282"/>
      <c r="T42" s="282"/>
      <c r="U42" s="282"/>
      <c r="V42" s="282"/>
      <c r="W42" s="282"/>
      <c r="X42" s="282"/>
      <c r="Y42" s="282"/>
      <c r="Z42" s="282"/>
    </row>
    <row r="43" spans="1:26" s="291" customFormat="1" ht="20.25" customHeight="1">
      <c r="A43" s="283"/>
      <c r="B43" s="332" t="s">
        <v>335</v>
      </c>
      <c r="C43" s="284" t="s">
        <v>9</v>
      </c>
      <c r="D43" s="284" t="s">
        <v>9</v>
      </c>
      <c r="E43" s="284" t="s">
        <v>9</v>
      </c>
      <c r="F43" s="284">
        <v>0</v>
      </c>
      <c r="G43" s="285">
        <v>0</v>
      </c>
      <c r="H43" s="286"/>
      <c r="I43" s="283"/>
      <c r="J43" s="332" t="s">
        <v>335</v>
      </c>
      <c r="K43" s="284" t="s">
        <v>9</v>
      </c>
      <c r="L43" s="284" t="s">
        <v>9</v>
      </c>
      <c r="M43" s="284" t="s">
        <v>9</v>
      </c>
      <c r="N43" s="284">
        <v>0</v>
      </c>
      <c r="O43" s="285">
        <v>0</v>
      </c>
      <c r="P43" s="278"/>
      <c r="Q43" s="278"/>
      <c r="R43" s="278"/>
      <c r="S43" s="282"/>
      <c r="T43" s="282"/>
      <c r="U43" s="282"/>
      <c r="V43" s="282"/>
      <c r="W43" s="282"/>
      <c r="X43" s="282"/>
      <c r="Y43" s="282"/>
      <c r="Z43" s="282"/>
    </row>
    <row r="44" spans="1:26" s="291" customFormat="1" ht="20.25" customHeight="1">
      <c r="A44" s="283"/>
      <c r="B44" s="332" t="s">
        <v>336</v>
      </c>
      <c r="C44" s="284" t="s">
        <v>9</v>
      </c>
      <c r="D44" s="284" t="s">
        <v>9</v>
      </c>
      <c r="E44" s="284" t="s">
        <v>9</v>
      </c>
      <c r="F44" s="284">
        <v>352</v>
      </c>
      <c r="G44" s="285">
        <v>352</v>
      </c>
      <c r="H44" s="286"/>
      <c r="I44" s="283"/>
      <c r="J44" s="332" t="s">
        <v>336</v>
      </c>
      <c r="K44" s="284" t="s">
        <v>9</v>
      </c>
      <c r="L44" s="284" t="s">
        <v>9</v>
      </c>
      <c r="M44" s="284" t="s">
        <v>9</v>
      </c>
      <c r="N44" s="284">
        <v>128</v>
      </c>
      <c r="O44" s="285">
        <v>128</v>
      </c>
      <c r="P44" s="278"/>
      <c r="Q44" s="278"/>
      <c r="R44" s="278"/>
      <c r="S44" s="282"/>
      <c r="T44" s="282"/>
      <c r="U44" s="282"/>
      <c r="V44" s="282"/>
      <c r="W44" s="282"/>
      <c r="X44" s="282"/>
      <c r="Y44" s="282"/>
      <c r="Z44" s="282"/>
    </row>
    <row r="45" spans="1:26" s="291" customFormat="1" ht="20.25" customHeight="1">
      <c r="A45" s="283"/>
      <c r="B45" s="332" t="s">
        <v>337</v>
      </c>
      <c r="C45" s="284" t="s">
        <v>9</v>
      </c>
      <c r="D45" s="284" t="s">
        <v>9</v>
      </c>
      <c r="E45" s="284" t="s">
        <v>9</v>
      </c>
      <c r="F45" s="284">
        <v>102</v>
      </c>
      <c r="G45" s="285">
        <v>102</v>
      </c>
      <c r="H45" s="286"/>
      <c r="I45" s="283"/>
      <c r="J45" s="332" t="s">
        <v>337</v>
      </c>
      <c r="K45" s="284" t="s">
        <v>9</v>
      </c>
      <c r="L45" s="284" t="s">
        <v>9</v>
      </c>
      <c r="M45" s="284" t="s">
        <v>9</v>
      </c>
      <c r="N45" s="284">
        <v>45</v>
      </c>
      <c r="O45" s="285">
        <v>45</v>
      </c>
      <c r="P45" s="278"/>
      <c r="Q45" s="278"/>
      <c r="R45" s="278"/>
      <c r="S45" s="282"/>
      <c r="T45" s="282"/>
      <c r="U45" s="282"/>
      <c r="V45" s="282"/>
      <c r="W45" s="282"/>
      <c r="X45" s="282"/>
      <c r="Y45" s="282"/>
      <c r="Z45" s="282"/>
    </row>
    <row r="46" spans="1:26" s="291" customFormat="1" ht="20.25" customHeight="1">
      <c r="A46" s="283"/>
      <c r="B46" s="332" t="s">
        <v>338</v>
      </c>
      <c r="C46" s="284" t="s">
        <v>9</v>
      </c>
      <c r="D46" s="284" t="s">
        <v>9</v>
      </c>
      <c r="E46" s="284" t="s">
        <v>9</v>
      </c>
      <c r="F46" s="284">
        <v>0</v>
      </c>
      <c r="G46" s="285">
        <v>0</v>
      </c>
      <c r="H46" s="286"/>
      <c r="I46" s="283"/>
      <c r="J46" s="332" t="s">
        <v>338</v>
      </c>
      <c r="K46" s="284" t="s">
        <v>9</v>
      </c>
      <c r="L46" s="284" t="s">
        <v>9</v>
      </c>
      <c r="M46" s="284" t="s">
        <v>9</v>
      </c>
      <c r="N46" s="284">
        <v>0</v>
      </c>
      <c r="O46" s="285">
        <v>0</v>
      </c>
      <c r="P46" s="278"/>
      <c r="Q46" s="278"/>
      <c r="R46" s="278"/>
      <c r="S46" s="282"/>
      <c r="T46" s="282"/>
      <c r="U46" s="282"/>
      <c r="V46" s="282"/>
      <c r="W46" s="282"/>
      <c r="X46" s="282"/>
      <c r="Y46" s="282"/>
      <c r="Z46" s="282"/>
    </row>
    <row r="47" spans="1:26" s="291" customFormat="1" ht="20.25" customHeight="1">
      <c r="A47" s="283"/>
      <c r="B47" s="332" t="s">
        <v>339</v>
      </c>
      <c r="C47" s="284" t="s">
        <v>9</v>
      </c>
      <c r="D47" s="284" t="s">
        <v>9</v>
      </c>
      <c r="E47" s="284" t="s">
        <v>9</v>
      </c>
      <c r="F47" s="284">
        <v>0</v>
      </c>
      <c r="G47" s="285">
        <v>0</v>
      </c>
      <c r="H47" s="286"/>
      <c r="I47" s="283"/>
      <c r="J47" s="332" t="s">
        <v>339</v>
      </c>
      <c r="K47" s="284" t="s">
        <v>9</v>
      </c>
      <c r="L47" s="284" t="s">
        <v>9</v>
      </c>
      <c r="M47" s="284" t="s">
        <v>9</v>
      </c>
      <c r="N47" s="284">
        <v>0</v>
      </c>
      <c r="O47" s="285">
        <v>0</v>
      </c>
      <c r="P47" s="278"/>
      <c r="Q47" s="278"/>
      <c r="R47" s="278"/>
      <c r="S47" s="282"/>
      <c r="T47" s="282"/>
      <c r="U47" s="282"/>
      <c r="V47" s="282"/>
      <c r="W47" s="282"/>
      <c r="X47" s="282"/>
      <c r="Y47" s="282"/>
      <c r="Z47" s="282"/>
    </row>
    <row r="48" spans="1:26" s="291" customFormat="1" ht="20.25" customHeight="1">
      <c r="A48" s="283"/>
      <c r="B48" s="332" t="s">
        <v>340</v>
      </c>
      <c r="C48" s="284" t="s">
        <v>9</v>
      </c>
      <c r="D48" s="284" t="s">
        <v>9</v>
      </c>
      <c r="E48" s="284" t="s">
        <v>9</v>
      </c>
      <c r="F48" s="284">
        <v>0</v>
      </c>
      <c r="G48" s="285">
        <v>0</v>
      </c>
      <c r="H48" s="286"/>
      <c r="I48" s="283"/>
      <c r="J48" s="332" t="s">
        <v>340</v>
      </c>
      <c r="K48" s="284" t="s">
        <v>9</v>
      </c>
      <c r="L48" s="284" t="s">
        <v>9</v>
      </c>
      <c r="M48" s="284" t="s">
        <v>9</v>
      </c>
      <c r="N48" s="284">
        <v>0</v>
      </c>
      <c r="O48" s="285">
        <v>0</v>
      </c>
      <c r="P48" s="278"/>
      <c r="Q48" s="278"/>
      <c r="R48" s="278"/>
      <c r="S48" s="282"/>
      <c r="T48" s="282"/>
      <c r="U48" s="282"/>
      <c r="V48" s="282"/>
      <c r="W48" s="282"/>
      <c r="X48" s="282"/>
      <c r="Y48" s="282"/>
      <c r="Z48" s="282"/>
    </row>
    <row r="49" spans="1:26" s="291" customFormat="1" ht="20.25" customHeight="1">
      <c r="A49" s="283"/>
      <c r="B49" s="332" t="s">
        <v>341</v>
      </c>
      <c r="C49" s="284" t="s">
        <v>9</v>
      </c>
      <c r="D49" s="284" t="s">
        <v>9</v>
      </c>
      <c r="E49" s="284" t="s">
        <v>9</v>
      </c>
      <c r="F49" s="284">
        <v>80</v>
      </c>
      <c r="G49" s="285">
        <v>80</v>
      </c>
      <c r="H49" s="286"/>
      <c r="I49" s="283"/>
      <c r="J49" s="332" t="s">
        <v>341</v>
      </c>
      <c r="K49" s="284" t="s">
        <v>9</v>
      </c>
      <c r="L49" s="284" t="s">
        <v>9</v>
      </c>
      <c r="M49" s="284" t="s">
        <v>9</v>
      </c>
      <c r="N49" s="284">
        <v>40</v>
      </c>
      <c r="O49" s="285">
        <v>40</v>
      </c>
      <c r="P49" s="278"/>
      <c r="Q49" s="278"/>
      <c r="R49" s="278"/>
      <c r="S49" s="282"/>
      <c r="T49" s="282"/>
      <c r="U49" s="282"/>
      <c r="V49" s="282"/>
      <c r="W49" s="282"/>
      <c r="X49" s="282"/>
      <c r="Y49" s="282"/>
      <c r="Z49" s="282"/>
    </row>
    <row r="50" spans="1:26" s="291" customFormat="1" ht="20.25" customHeight="1">
      <c r="A50" s="283"/>
      <c r="B50" s="332" t="s">
        <v>342</v>
      </c>
      <c r="C50" s="284" t="s">
        <v>9</v>
      </c>
      <c r="D50" s="284" t="s">
        <v>9</v>
      </c>
      <c r="E50" s="284" t="s">
        <v>9</v>
      </c>
      <c r="F50" s="284">
        <v>573</v>
      </c>
      <c r="G50" s="285">
        <v>573</v>
      </c>
      <c r="H50" s="286"/>
      <c r="I50" s="283"/>
      <c r="J50" s="332" t="s">
        <v>342</v>
      </c>
      <c r="K50" s="284" t="s">
        <v>9</v>
      </c>
      <c r="L50" s="284" t="s">
        <v>9</v>
      </c>
      <c r="M50" s="284" t="s">
        <v>9</v>
      </c>
      <c r="N50" s="284">
        <v>293</v>
      </c>
      <c r="O50" s="285">
        <v>293</v>
      </c>
      <c r="P50" s="278"/>
      <c r="Q50" s="278"/>
      <c r="R50" s="278"/>
      <c r="S50" s="282"/>
      <c r="T50" s="282"/>
      <c r="U50" s="282"/>
      <c r="V50" s="282"/>
      <c r="W50" s="282"/>
      <c r="X50" s="282"/>
      <c r="Y50" s="282"/>
      <c r="Z50" s="282"/>
    </row>
    <row r="51" spans="1:26" s="291" customFormat="1" ht="20.25" customHeight="1">
      <c r="A51" s="283"/>
      <c r="B51" s="332" t="s">
        <v>343</v>
      </c>
      <c r="C51" s="284" t="s">
        <v>9</v>
      </c>
      <c r="D51" s="284" t="s">
        <v>9</v>
      </c>
      <c r="E51" s="284" t="s">
        <v>9</v>
      </c>
      <c r="F51" s="284">
        <v>596</v>
      </c>
      <c r="G51" s="285">
        <v>596</v>
      </c>
      <c r="H51" s="286"/>
      <c r="I51" s="283"/>
      <c r="J51" s="332" t="s">
        <v>343</v>
      </c>
      <c r="K51" s="284" t="s">
        <v>9</v>
      </c>
      <c r="L51" s="284" t="s">
        <v>9</v>
      </c>
      <c r="M51" s="284" t="s">
        <v>9</v>
      </c>
      <c r="N51" s="284">
        <v>316</v>
      </c>
      <c r="O51" s="285">
        <v>316</v>
      </c>
      <c r="P51" s="278"/>
      <c r="Q51" s="278"/>
      <c r="R51" s="278"/>
      <c r="S51" s="282"/>
      <c r="T51" s="282"/>
      <c r="U51" s="282"/>
      <c r="V51" s="282"/>
      <c r="W51" s="282"/>
      <c r="X51" s="282"/>
      <c r="Y51" s="282"/>
      <c r="Z51" s="282"/>
    </row>
    <row r="52" spans="1:26" s="291" customFormat="1" ht="20.25" customHeight="1">
      <c r="A52" s="287"/>
      <c r="B52" s="288" t="s">
        <v>344</v>
      </c>
      <c r="C52" s="289" t="s">
        <v>9</v>
      </c>
      <c r="D52" s="289" t="s">
        <v>9</v>
      </c>
      <c r="E52" s="289" t="s">
        <v>9</v>
      </c>
      <c r="F52" s="289">
        <v>1703</v>
      </c>
      <c r="G52" s="289">
        <v>1703</v>
      </c>
      <c r="H52" s="286"/>
      <c r="I52" s="290"/>
      <c r="J52" s="288" t="s">
        <v>344</v>
      </c>
      <c r="K52" s="289" t="s">
        <v>9</v>
      </c>
      <c r="L52" s="289" t="s">
        <v>9</v>
      </c>
      <c r="M52" s="289" t="s">
        <v>9</v>
      </c>
      <c r="N52" s="289">
        <v>822</v>
      </c>
      <c r="O52" s="289">
        <v>822</v>
      </c>
      <c r="P52" s="278"/>
      <c r="Q52" s="278"/>
      <c r="R52" s="278"/>
    </row>
    <row r="53" spans="1:26" s="295" customFormat="1" ht="20.25" customHeight="1">
      <c r="A53" s="283" t="s">
        <v>261</v>
      </c>
      <c r="B53" s="292"/>
      <c r="C53" s="293">
        <v>16780</v>
      </c>
      <c r="D53" s="293">
        <v>53559</v>
      </c>
      <c r="E53" s="293">
        <v>70339</v>
      </c>
      <c r="F53" s="293">
        <v>12074</v>
      </c>
      <c r="G53" s="293">
        <v>82413</v>
      </c>
      <c r="H53" s="274"/>
      <c r="I53" s="283" t="s">
        <v>261</v>
      </c>
      <c r="J53" s="293"/>
      <c r="K53" s="293">
        <v>40545</v>
      </c>
      <c r="L53" s="293">
        <v>76080</v>
      </c>
      <c r="M53" s="293">
        <v>116625</v>
      </c>
      <c r="N53" s="293">
        <v>45202</v>
      </c>
      <c r="O53" s="294">
        <v>161827</v>
      </c>
      <c r="P53" s="278"/>
      <c r="Q53" s="278"/>
      <c r="R53" s="278"/>
    </row>
    <row r="54" spans="1:26" s="295" customFormat="1" ht="20.25" customHeight="1">
      <c r="A54" s="296"/>
      <c r="C54" s="297"/>
      <c r="D54" s="297"/>
      <c r="E54" s="297"/>
      <c r="F54" s="297"/>
      <c r="G54" s="298" t="s">
        <v>345</v>
      </c>
      <c r="H54" s="274"/>
      <c r="I54" s="297"/>
      <c r="J54" s="297"/>
      <c r="K54" s="297"/>
      <c r="L54" s="299"/>
      <c r="M54" s="297"/>
      <c r="N54" s="300"/>
      <c r="O54" s="298" t="s">
        <v>345</v>
      </c>
      <c r="P54" s="278"/>
      <c r="Q54" s="278"/>
      <c r="R54" s="278"/>
    </row>
    <row r="55" spans="1:26" s="291" customFormat="1" ht="20.25" customHeight="1">
      <c r="A55" s="282"/>
      <c r="B55" s="282"/>
      <c r="C55" s="282"/>
      <c r="D55" s="282"/>
      <c r="E55" s="282"/>
      <c r="F55" s="282"/>
      <c r="G55" s="282"/>
      <c r="H55" s="274"/>
      <c r="I55" s="299"/>
      <c r="J55" s="299"/>
      <c r="K55" s="299"/>
      <c r="L55" s="299"/>
      <c r="N55" s="301"/>
      <c r="O55" s="302" t="s">
        <v>346</v>
      </c>
      <c r="P55" s="278"/>
      <c r="Q55" s="278"/>
      <c r="R55" s="278"/>
    </row>
    <row r="56" spans="1:26" s="291" customFormat="1" ht="18" customHeight="1">
      <c r="A56" s="282"/>
      <c r="B56" s="282"/>
      <c r="C56" s="282"/>
      <c r="D56" s="282"/>
      <c r="E56" s="282"/>
      <c r="F56" s="282"/>
      <c r="G56" s="282"/>
      <c r="H56" s="274"/>
      <c r="I56" s="299"/>
      <c r="J56" s="299"/>
      <c r="K56" s="299"/>
      <c r="L56" s="299"/>
      <c r="N56" s="301"/>
      <c r="O56" s="302"/>
      <c r="P56" s="278"/>
      <c r="Q56" s="278"/>
      <c r="R56" s="278"/>
    </row>
    <row r="57" spans="1:26" s="291" customFormat="1" ht="27" customHeight="1">
      <c r="A57" s="272" t="s">
        <v>352</v>
      </c>
      <c r="B57" s="282"/>
      <c r="C57" s="282"/>
      <c r="D57" s="282"/>
      <c r="E57" s="282"/>
      <c r="F57" s="282"/>
      <c r="G57" s="282"/>
      <c r="H57" s="274"/>
      <c r="I57" s="272" t="s">
        <v>353</v>
      </c>
      <c r="J57" s="299"/>
      <c r="K57" s="299"/>
      <c r="L57" s="299"/>
      <c r="N57" s="301"/>
      <c r="O57" s="302"/>
      <c r="P57" s="278"/>
      <c r="Q57" s="278"/>
      <c r="R57" s="278"/>
    </row>
    <row r="58" spans="1:26" ht="40.5" customHeight="1">
      <c r="A58" s="279"/>
      <c r="B58" s="279" t="s">
        <v>295</v>
      </c>
      <c r="C58" s="280" t="s">
        <v>296</v>
      </c>
      <c r="D58" s="280" t="s">
        <v>297</v>
      </c>
      <c r="E58" s="280" t="s">
        <v>298</v>
      </c>
      <c r="F58" s="280" t="s">
        <v>299</v>
      </c>
      <c r="G58" s="280" t="s">
        <v>261</v>
      </c>
      <c r="I58" s="279"/>
      <c r="J58" s="279" t="s">
        <v>295</v>
      </c>
      <c r="K58" s="280" t="s">
        <v>296</v>
      </c>
      <c r="L58" s="280" t="s">
        <v>297</v>
      </c>
      <c r="M58" s="280" t="s">
        <v>298</v>
      </c>
      <c r="N58" s="280" t="s">
        <v>299</v>
      </c>
      <c r="O58" s="280" t="s">
        <v>261</v>
      </c>
      <c r="P58" s="278"/>
      <c r="Q58" s="278"/>
      <c r="R58" s="278"/>
    </row>
    <row r="59" spans="1:26" s="295" customFormat="1" ht="20.25" customHeight="1">
      <c r="A59" s="283" t="s">
        <v>300</v>
      </c>
      <c r="B59" s="332" t="s">
        <v>301</v>
      </c>
      <c r="C59" s="303">
        <v>75.706000000000003</v>
      </c>
      <c r="D59" s="303">
        <v>26.5</v>
      </c>
      <c r="E59" s="303">
        <v>102.206</v>
      </c>
      <c r="F59" s="303" t="s">
        <v>9</v>
      </c>
      <c r="G59" s="304">
        <v>102.206</v>
      </c>
      <c r="H59" s="305"/>
      <c r="I59" s="283" t="s">
        <v>300</v>
      </c>
      <c r="J59" s="332" t="s">
        <v>301</v>
      </c>
      <c r="K59" s="306">
        <v>2.3768000000000001E-2</v>
      </c>
      <c r="L59" s="306">
        <v>5.3200000000000001E-3</v>
      </c>
      <c r="M59" s="306">
        <v>2.9087999999999999E-2</v>
      </c>
      <c r="N59" s="306">
        <v>19.529140000000002</v>
      </c>
      <c r="O59" s="307">
        <v>19.558228</v>
      </c>
      <c r="P59" s="278"/>
      <c r="Q59" s="278"/>
      <c r="R59" s="278"/>
    </row>
    <row r="60" spans="1:26" s="295" customFormat="1" ht="20.25" customHeight="1">
      <c r="A60" s="283"/>
      <c r="B60" s="332" t="s">
        <v>302</v>
      </c>
      <c r="C60" s="303">
        <v>2227.194</v>
      </c>
      <c r="D60" s="303">
        <v>4713.2719999999999</v>
      </c>
      <c r="E60" s="303">
        <v>6940.4660000000003</v>
      </c>
      <c r="F60" s="303" t="s">
        <v>9</v>
      </c>
      <c r="G60" s="304">
        <v>6940.4660000000003</v>
      </c>
      <c r="H60" s="305"/>
      <c r="I60" s="283"/>
      <c r="J60" s="332" t="s">
        <v>302</v>
      </c>
      <c r="K60" s="306">
        <v>0.53165600000000002</v>
      </c>
      <c r="L60" s="306">
        <v>0.70822200000000002</v>
      </c>
      <c r="M60" s="306">
        <v>1.239878</v>
      </c>
      <c r="N60" s="306">
        <v>422.869754</v>
      </c>
      <c r="O60" s="307">
        <v>424.10963199999998</v>
      </c>
      <c r="P60" s="278"/>
      <c r="Q60" s="278"/>
      <c r="R60" s="278"/>
    </row>
    <row r="61" spans="1:26" s="295" customFormat="1" ht="20.25" customHeight="1">
      <c r="A61" s="283"/>
      <c r="B61" s="332" t="s">
        <v>303</v>
      </c>
      <c r="C61" s="303" t="s">
        <v>9</v>
      </c>
      <c r="D61" s="303" t="s">
        <v>9</v>
      </c>
      <c r="E61" s="303" t="s">
        <v>9</v>
      </c>
      <c r="F61" s="303" t="s">
        <v>9</v>
      </c>
      <c r="G61" s="304" t="s">
        <v>9</v>
      </c>
      <c r="H61" s="305"/>
      <c r="I61" s="283"/>
      <c r="J61" s="332" t="s">
        <v>303</v>
      </c>
      <c r="K61" s="306" t="s">
        <v>9</v>
      </c>
      <c r="L61" s="306" t="s">
        <v>9</v>
      </c>
      <c r="M61" s="306" t="s">
        <v>9</v>
      </c>
      <c r="N61" s="306">
        <v>0</v>
      </c>
      <c r="O61" s="307">
        <v>0</v>
      </c>
      <c r="P61" s="278"/>
      <c r="Q61" s="278"/>
      <c r="R61" s="278"/>
    </row>
    <row r="62" spans="1:26" s="295" customFormat="1" ht="20.25" customHeight="1">
      <c r="A62" s="283"/>
      <c r="B62" s="332" t="s">
        <v>304</v>
      </c>
      <c r="C62" s="303" t="s">
        <v>9</v>
      </c>
      <c r="D62" s="303" t="s">
        <v>9</v>
      </c>
      <c r="E62" s="303" t="s">
        <v>9</v>
      </c>
      <c r="F62" s="303" t="s">
        <v>9</v>
      </c>
      <c r="G62" s="304" t="s">
        <v>9</v>
      </c>
      <c r="H62" s="305"/>
      <c r="I62" s="283"/>
      <c r="J62" s="332" t="s">
        <v>304</v>
      </c>
      <c r="K62" s="306" t="s">
        <v>9</v>
      </c>
      <c r="L62" s="306" t="s">
        <v>9</v>
      </c>
      <c r="M62" s="306" t="s">
        <v>9</v>
      </c>
      <c r="N62" s="306">
        <v>0</v>
      </c>
      <c r="O62" s="307">
        <v>0</v>
      </c>
      <c r="P62" s="278"/>
      <c r="Q62" s="278"/>
      <c r="R62" s="278"/>
    </row>
    <row r="63" spans="1:26" ht="20.25" customHeight="1">
      <c r="A63" s="279"/>
      <c r="B63" s="288" t="s">
        <v>305</v>
      </c>
      <c r="C63" s="308">
        <v>2302.9</v>
      </c>
      <c r="D63" s="308">
        <v>4739.7719999999999</v>
      </c>
      <c r="E63" s="308">
        <v>7042.6719999999996</v>
      </c>
      <c r="F63" s="308" t="s">
        <v>9</v>
      </c>
      <c r="G63" s="308">
        <v>7042.6719999999996</v>
      </c>
      <c r="H63" s="305"/>
      <c r="I63" s="279"/>
      <c r="J63" s="288" t="s">
        <v>305</v>
      </c>
      <c r="K63" s="309">
        <v>0.55542400000000003</v>
      </c>
      <c r="L63" s="309">
        <v>0.71354200000000001</v>
      </c>
      <c r="M63" s="309">
        <v>1.268966</v>
      </c>
      <c r="N63" s="309">
        <v>442.39889399999998</v>
      </c>
      <c r="O63" s="309">
        <v>443.66786000000002</v>
      </c>
      <c r="P63" s="310"/>
      <c r="Q63" s="278"/>
      <c r="R63" s="278"/>
    </row>
    <row r="64" spans="1:26" ht="20.25" customHeight="1">
      <c r="A64" s="283" t="s">
        <v>306</v>
      </c>
      <c r="B64" s="332" t="s">
        <v>307</v>
      </c>
      <c r="C64" s="303">
        <v>0</v>
      </c>
      <c r="D64" s="303">
        <v>0</v>
      </c>
      <c r="E64" s="303">
        <v>0</v>
      </c>
      <c r="F64" s="303" t="s">
        <v>9</v>
      </c>
      <c r="G64" s="304">
        <v>0</v>
      </c>
      <c r="H64" s="305"/>
      <c r="I64" s="283" t="s">
        <v>306</v>
      </c>
      <c r="J64" s="332" t="s">
        <v>307</v>
      </c>
      <c r="K64" s="306">
        <v>0</v>
      </c>
      <c r="L64" s="306">
        <v>0</v>
      </c>
      <c r="M64" s="306">
        <v>0</v>
      </c>
      <c r="N64" s="306" t="s">
        <v>9</v>
      </c>
      <c r="O64" s="307">
        <v>0</v>
      </c>
      <c r="P64" s="278"/>
      <c r="Q64" s="278"/>
      <c r="R64" s="278"/>
      <c r="S64" s="295"/>
      <c r="T64" s="295"/>
      <c r="U64" s="295"/>
      <c r="V64" s="295"/>
      <c r="W64" s="295"/>
      <c r="X64" s="295"/>
      <c r="Y64" s="295"/>
      <c r="Z64" s="295"/>
    </row>
    <row r="65" spans="1:26" ht="20.25" customHeight="1">
      <c r="A65" s="283"/>
      <c r="B65" s="332" t="s">
        <v>308</v>
      </c>
      <c r="C65" s="303">
        <v>3.2</v>
      </c>
      <c r="D65" s="303">
        <v>475.19</v>
      </c>
      <c r="E65" s="303">
        <v>478.39</v>
      </c>
      <c r="F65" s="303" t="s">
        <v>9</v>
      </c>
      <c r="G65" s="304">
        <v>478.39</v>
      </c>
      <c r="H65" s="305"/>
      <c r="I65" s="283"/>
      <c r="J65" s="332" t="s">
        <v>308</v>
      </c>
      <c r="K65" s="306">
        <v>0.27200000000000002</v>
      </c>
      <c r="L65" s="306">
        <v>3.06</v>
      </c>
      <c r="M65" s="306">
        <v>3.3319999999999999</v>
      </c>
      <c r="N65" s="306" t="s">
        <v>9</v>
      </c>
      <c r="O65" s="307">
        <v>3.3319999999999999</v>
      </c>
      <c r="P65" s="278"/>
      <c r="Q65" s="278"/>
      <c r="R65" s="278"/>
      <c r="S65" s="295"/>
      <c r="T65" s="295"/>
      <c r="U65" s="295"/>
      <c r="V65" s="295"/>
      <c r="W65" s="295"/>
      <c r="X65" s="295"/>
      <c r="Y65" s="295"/>
      <c r="Z65" s="295"/>
    </row>
    <row r="66" spans="1:26" ht="20.25" customHeight="1">
      <c r="A66" s="283"/>
      <c r="B66" s="332" t="s">
        <v>309</v>
      </c>
      <c r="C66" s="303">
        <v>0</v>
      </c>
      <c r="D66" s="303">
        <v>9.67</v>
      </c>
      <c r="E66" s="303">
        <v>9.67</v>
      </c>
      <c r="F66" s="303" t="s">
        <v>9</v>
      </c>
      <c r="G66" s="304">
        <v>9.67</v>
      </c>
      <c r="H66" s="305"/>
      <c r="I66" s="283"/>
      <c r="J66" s="332" t="s">
        <v>309</v>
      </c>
      <c r="K66" s="306">
        <v>0</v>
      </c>
      <c r="L66" s="306">
        <v>0.188</v>
      </c>
      <c r="M66" s="306">
        <v>0.188</v>
      </c>
      <c r="N66" s="306">
        <v>0</v>
      </c>
      <c r="O66" s="307">
        <v>0.188</v>
      </c>
      <c r="P66" s="278"/>
      <c r="Q66" s="278"/>
      <c r="R66" s="278"/>
      <c r="S66" s="295"/>
      <c r="T66" s="295"/>
      <c r="U66" s="295"/>
      <c r="V66" s="295"/>
      <c r="W66" s="295"/>
      <c r="X66" s="295"/>
      <c r="Y66" s="295"/>
      <c r="Z66" s="295"/>
    </row>
    <row r="67" spans="1:26" ht="20.25" customHeight="1">
      <c r="A67" s="283"/>
      <c r="B67" s="332" t="s">
        <v>310</v>
      </c>
      <c r="C67" s="303">
        <v>343.09500000000003</v>
      </c>
      <c r="D67" s="303">
        <v>408.94499999999999</v>
      </c>
      <c r="E67" s="303">
        <v>752.04</v>
      </c>
      <c r="F67" s="303" t="s">
        <v>9</v>
      </c>
      <c r="G67" s="304">
        <v>752.04</v>
      </c>
      <c r="H67" s="305"/>
      <c r="I67" s="283"/>
      <c r="J67" s="332" t="s">
        <v>310</v>
      </c>
      <c r="K67" s="306">
        <v>4.5770739999999996</v>
      </c>
      <c r="L67" s="306">
        <v>3.7138</v>
      </c>
      <c r="M67" s="306">
        <v>8.2908740000000005</v>
      </c>
      <c r="N67" s="306">
        <v>2.6329999999999999E-2</v>
      </c>
      <c r="O67" s="307">
        <v>8.3172040000000003</v>
      </c>
      <c r="P67" s="278"/>
      <c r="Q67" s="278"/>
      <c r="R67" s="278"/>
      <c r="S67" s="295"/>
      <c r="T67" s="295"/>
      <c r="U67" s="295"/>
      <c r="V67" s="295"/>
      <c r="W67" s="295"/>
      <c r="X67" s="295"/>
      <c r="Y67" s="295"/>
      <c r="Z67" s="295"/>
    </row>
    <row r="68" spans="1:26" ht="20.25" customHeight="1">
      <c r="A68" s="283"/>
      <c r="B68" s="332" t="s">
        <v>311</v>
      </c>
      <c r="C68" s="303">
        <v>37.177799999999998</v>
      </c>
      <c r="D68" s="303">
        <v>21.622599999999998</v>
      </c>
      <c r="E68" s="303">
        <v>58.800400000000003</v>
      </c>
      <c r="F68" s="303" t="s">
        <v>9</v>
      </c>
      <c r="G68" s="304">
        <v>58.800400000000003</v>
      </c>
      <c r="H68" s="305"/>
      <c r="I68" s="283"/>
      <c r="J68" s="332" t="s">
        <v>311</v>
      </c>
      <c r="K68" s="306">
        <v>0.90349371909440002</v>
      </c>
      <c r="L68" s="306">
        <v>0.2600202165712</v>
      </c>
      <c r="M68" s="306">
        <v>1.1635139356655999</v>
      </c>
      <c r="N68" s="306">
        <v>0</v>
      </c>
      <c r="O68" s="307">
        <v>1.1635139356655999</v>
      </c>
      <c r="P68" s="278"/>
      <c r="Q68" s="278"/>
      <c r="R68" s="278"/>
      <c r="S68" s="295"/>
      <c r="T68" s="295"/>
      <c r="U68" s="295"/>
      <c r="V68" s="295"/>
      <c r="W68" s="295"/>
      <c r="X68" s="295"/>
      <c r="Y68" s="295"/>
      <c r="Z68" s="295"/>
    </row>
    <row r="69" spans="1:26" ht="20.25" customHeight="1">
      <c r="A69" s="283"/>
      <c r="B69" s="332" t="s">
        <v>312</v>
      </c>
      <c r="C69" s="303">
        <v>0</v>
      </c>
      <c r="D69" s="303">
        <v>42.52</v>
      </c>
      <c r="E69" s="303">
        <v>42.52</v>
      </c>
      <c r="F69" s="303" t="s">
        <v>9</v>
      </c>
      <c r="G69" s="304">
        <v>42.52</v>
      </c>
      <c r="H69" s="305"/>
      <c r="I69" s="283"/>
      <c r="J69" s="332" t="s">
        <v>312</v>
      </c>
      <c r="K69" s="306">
        <v>0</v>
      </c>
      <c r="L69" s="306">
        <v>1.1759999999999999</v>
      </c>
      <c r="M69" s="306">
        <v>1.1759999999999999</v>
      </c>
      <c r="N69" s="306">
        <v>0</v>
      </c>
      <c r="O69" s="307">
        <v>1.1759999999999999</v>
      </c>
      <c r="P69" s="278"/>
      <c r="Q69" s="278"/>
      <c r="R69" s="278"/>
      <c r="S69" s="295"/>
      <c r="T69" s="295"/>
      <c r="U69" s="295"/>
      <c r="V69" s="295"/>
      <c r="W69" s="295"/>
      <c r="X69" s="295"/>
      <c r="Y69" s="295"/>
      <c r="Z69" s="295"/>
    </row>
    <row r="70" spans="1:26" ht="20.25" customHeight="1">
      <c r="A70" s="283"/>
      <c r="B70" s="332" t="s">
        <v>313</v>
      </c>
      <c r="C70" s="303">
        <v>16.96</v>
      </c>
      <c r="D70" s="303">
        <v>57.1</v>
      </c>
      <c r="E70" s="303">
        <v>74.06</v>
      </c>
      <c r="F70" s="303" t="s">
        <v>9</v>
      </c>
      <c r="G70" s="304">
        <v>74.06</v>
      </c>
      <c r="H70" s="305"/>
      <c r="I70" s="283"/>
      <c r="J70" s="332" t="s">
        <v>313</v>
      </c>
      <c r="K70" s="306">
        <v>0.13719999999999999</v>
      </c>
      <c r="L70" s="306">
        <v>0.23599999999999999</v>
      </c>
      <c r="M70" s="306">
        <v>0.37319999999999998</v>
      </c>
      <c r="N70" s="306">
        <v>0</v>
      </c>
      <c r="O70" s="307">
        <v>0.37319999999999998</v>
      </c>
      <c r="P70" s="278"/>
      <c r="Q70" s="278"/>
      <c r="R70" s="278"/>
      <c r="S70" s="295"/>
      <c r="T70" s="295"/>
      <c r="U70" s="295"/>
      <c r="V70" s="295"/>
      <c r="W70" s="295"/>
      <c r="X70" s="295"/>
      <c r="Y70" s="295"/>
      <c r="Z70" s="295"/>
    </row>
    <row r="71" spans="1:26" ht="20.25" customHeight="1">
      <c r="A71" s="283"/>
      <c r="B71" s="332" t="s">
        <v>314</v>
      </c>
      <c r="C71" s="303">
        <v>1.7</v>
      </c>
      <c r="D71" s="303">
        <v>2530.8000000000002</v>
      </c>
      <c r="E71" s="303">
        <v>2532.5</v>
      </c>
      <c r="F71" s="303" t="s">
        <v>9</v>
      </c>
      <c r="G71" s="304">
        <v>2532.5</v>
      </c>
      <c r="H71" s="305"/>
      <c r="I71" s="283"/>
      <c r="J71" s="332" t="s">
        <v>314</v>
      </c>
      <c r="K71" s="306">
        <v>2.3E-2</v>
      </c>
      <c r="L71" s="306">
        <v>9.9640000000000004</v>
      </c>
      <c r="M71" s="306">
        <v>9.9870000000000001</v>
      </c>
      <c r="N71" s="306" t="s">
        <v>9</v>
      </c>
      <c r="O71" s="307">
        <v>9.9870000000000001</v>
      </c>
      <c r="P71" s="278"/>
      <c r="Q71" s="278"/>
      <c r="R71" s="278"/>
      <c r="S71" s="295"/>
      <c r="T71" s="295"/>
      <c r="U71" s="295"/>
      <c r="V71" s="295"/>
      <c r="W71" s="295"/>
      <c r="X71" s="295"/>
      <c r="Y71" s="295"/>
      <c r="Z71" s="295"/>
    </row>
    <row r="72" spans="1:26" ht="20.25" customHeight="1">
      <c r="A72" s="283"/>
      <c r="B72" s="332" t="s">
        <v>315</v>
      </c>
      <c r="C72" s="303">
        <v>0</v>
      </c>
      <c r="D72" s="303">
        <v>0</v>
      </c>
      <c r="E72" s="303">
        <v>0</v>
      </c>
      <c r="F72" s="303" t="s">
        <v>9</v>
      </c>
      <c r="G72" s="304">
        <v>0</v>
      </c>
      <c r="H72" s="305"/>
      <c r="I72" s="283"/>
      <c r="J72" s="332" t="s">
        <v>315</v>
      </c>
      <c r="K72" s="306">
        <v>0</v>
      </c>
      <c r="L72" s="306">
        <v>0</v>
      </c>
      <c r="M72" s="306">
        <v>0</v>
      </c>
      <c r="N72" s="306">
        <v>0</v>
      </c>
      <c r="O72" s="307">
        <v>0</v>
      </c>
      <c r="P72" s="278"/>
      <c r="Q72" s="278"/>
      <c r="R72" s="278"/>
      <c r="S72" s="295"/>
      <c r="T72" s="295"/>
      <c r="U72" s="295"/>
      <c r="V72" s="295"/>
      <c r="W72" s="295"/>
      <c r="X72" s="295"/>
      <c r="Y72" s="295"/>
      <c r="Z72" s="295"/>
    </row>
    <row r="73" spans="1:26" ht="20.25" customHeight="1">
      <c r="A73" s="283"/>
      <c r="B73" s="332" t="s">
        <v>316</v>
      </c>
      <c r="C73" s="303">
        <v>461.654</v>
      </c>
      <c r="D73" s="303">
        <v>451.92099999999999</v>
      </c>
      <c r="E73" s="303">
        <v>913.57500000000005</v>
      </c>
      <c r="F73" s="303" t="s">
        <v>9</v>
      </c>
      <c r="G73" s="304">
        <v>913.57500000000005</v>
      </c>
      <c r="H73" s="305"/>
      <c r="I73" s="283"/>
      <c r="J73" s="332" t="s">
        <v>316</v>
      </c>
      <c r="K73" s="306">
        <v>5.3804879999999997</v>
      </c>
      <c r="L73" s="306">
        <v>3.7667999999999999</v>
      </c>
      <c r="M73" s="306">
        <v>9.1472879999999996</v>
      </c>
      <c r="N73" s="306">
        <v>0</v>
      </c>
      <c r="O73" s="307">
        <v>9.1472879999999996</v>
      </c>
      <c r="P73" s="278"/>
      <c r="Q73" s="278"/>
      <c r="R73" s="278"/>
      <c r="S73" s="295"/>
      <c r="T73" s="295"/>
      <c r="U73" s="295"/>
      <c r="V73" s="295"/>
      <c r="W73" s="295"/>
      <c r="X73" s="295"/>
      <c r="Y73" s="295"/>
      <c r="Z73" s="295"/>
    </row>
    <row r="74" spans="1:26" ht="20.25" customHeight="1">
      <c r="A74" s="283"/>
      <c r="B74" s="332" t="s">
        <v>317</v>
      </c>
      <c r="C74" s="303">
        <v>0</v>
      </c>
      <c r="D74" s="303">
        <v>0</v>
      </c>
      <c r="E74" s="303">
        <v>0</v>
      </c>
      <c r="F74" s="303" t="s">
        <v>9</v>
      </c>
      <c r="G74" s="304">
        <v>0</v>
      </c>
      <c r="H74" s="305"/>
      <c r="I74" s="283"/>
      <c r="J74" s="332" t="s">
        <v>317</v>
      </c>
      <c r="K74" s="306">
        <v>0</v>
      </c>
      <c r="L74" s="306">
        <v>0</v>
      </c>
      <c r="M74" s="306">
        <v>0</v>
      </c>
      <c r="N74" s="306" t="s">
        <v>9</v>
      </c>
      <c r="O74" s="307">
        <v>0</v>
      </c>
      <c r="P74" s="278"/>
      <c r="Q74" s="278"/>
      <c r="R74" s="278"/>
      <c r="S74" s="295"/>
      <c r="T74" s="295"/>
      <c r="U74" s="295"/>
      <c r="V74" s="295"/>
      <c r="W74" s="295"/>
      <c r="X74" s="295"/>
      <c r="Y74" s="295"/>
      <c r="Z74" s="295"/>
    </row>
    <row r="75" spans="1:26" ht="20.25" customHeight="1">
      <c r="A75" s="283"/>
      <c r="B75" s="332" t="s">
        <v>318</v>
      </c>
      <c r="C75" s="303">
        <v>15.988</v>
      </c>
      <c r="D75" s="303">
        <v>85.956999999999994</v>
      </c>
      <c r="E75" s="303">
        <v>101.94499999999999</v>
      </c>
      <c r="F75" s="303" t="s">
        <v>9</v>
      </c>
      <c r="G75" s="304">
        <v>101.94499999999999</v>
      </c>
      <c r="H75" s="305"/>
      <c r="I75" s="283"/>
      <c r="J75" s="332" t="s">
        <v>318</v>
      </c>
      <c r="K75" s="306">
        <v>1.2516</v>
      </c>
      <c r="L75" s="306">
        <v>3.7949000000000002</v>
      </c>
      <c r="M75" s="306">
        <v>5.0465</v>
      </c>
      <c r="N75" s="306">
        <v>0</v>
      </c>
      <c r="O75" s="307">
        <v>5.0465</v>
      </c>
      <c r="P75" s="278"/>
      <c r="Q75" s="278"/>
      <c r="R75" s="278"/>
      <c r="S75" s="295"/>
      <c r="T75" s="295"/>
      <c r="U75" s="295"/>
      <c r="V75" s="295"/>
      <c r="W75" s="295"/>
      <c r="X75" s="295"/>
      <c r="Y75" s="295"/>
      <c r="Z75" s="295"/>
    </row>
    <row r="76" spans="1:26" ht="20.25" customHeight="1">
      <c r="A76" s="283"/>
      <c r="B76" s="332" t="s">
        <v>319</v>
      </c>
      <c r="C76" s="303">
        <v>113.944</v>
      </c>
      <c r="D76" s="303">
        <v>94.97</v>
      </c>
      <c r="E76" s="303">
        <v>208.91399999999999</v>
      </c>
      <c r="F76" s="303" t="s">
        <v>9</v>
      </c>
      <c r="G76" s="304">
        <v>208.91399999999999</v>
      </c>
      <c r="H76" s="305"/>
      <c r="I76" s="283"/>
      <c r="J76" s="332" t="s">
        <v>319</v>
      </c>
      <c r="K76" s="306">
        <v>0.80801699999999999</v>
      </c>
      <c r="L76" s="306">
        <v>1.4428000000000001</v>
      </c>
      <c r="M76" s="306">
        <v>2.2508170000000001</v>
      </c>
      <c r="N76" s="306">
        <v>5.6000000000000001E-2</v>
      </c>
      <c r="O76" s="307">
        <v>2.3068170000000001</v>
      </c>
      <c r="P76" s="278"/>
      <c r="Q76" s="278"/>
      <c r="R76" s="278"/>
      <c r="S76" s="295"/>
      <c r="T76" s="295"/>
      <c r="U76" s="295"/>
      <c r="V76" s="295"/>
      <c r="W76" s="295"/>
      <c r="X76" s="295"/>
      <c r="Y76" s="295"/>
      <c r="Z76" s="295"/>
    </row>
    <row r="77" spans="1:26" ht="20.25" customHeight="1">
      <c r="A77" s="283"/>
      <c r="B77" s="332" t="s">
        <v>320</v>
      </c>
      <c r="C77" s="303">
        <v>25.85</v>
      </c>
      <c r="D77" s="303">
        <v>554.14599999999996</v>
      </c>
      <c r="E77" s="303">
        <v>579.99599999999998</v>
      </c>
      <c r="F77" s="303" t="s">
        <v>9</v>
      </c>
      <c r="G77" s="304">
        <v>579.99599999999998</v>
      </c>
      <c r="H77" s="305"/>
      <c r="I77" s="283"/>
      <c r="J77" s="332" t="s">
        <v>320</v>
      </c>
      <c r="K77" s="306">
        <v>0.68</v>
      </c>
      <c r="L77" s="306">
        <v>2.0994000000000002</v>
      </c>
      <c r="M77" s="306">
        <v>2.7793999999999999</v>
      </c>
      <c r="N77" s="306">
        <v>0</v>
      </c>
      <c r="O77" s="307">
        <v>2.7793999999999999</v>
      </c>
      <c r="P77" s="278"/>
      <c r="Q77" s="278"/>
      <c r="R77" s="278"/>
      <c r="S77" s="295"/>
      <c r="T77" s="295"/>
      <c r="U77" s="295"/>
      <c r="V77" s="295"/>
      <c r="W77" s="295"/>
      <c r="X77" s="295"/>
      <c r="Y77" s="295"/>
      <c r="Z77" s="295"/>
    </row>
    <row r="78" spans="1:26" ht="20.25" customHeight="1">
      <c r="A78" s="283"/>
      <c r="B78" s="332" t="s">
        <v>321</v>
      </c>
      <c r="C78" s="303">
        <v>57.22</v>
      </c>
      <c r="D78" s="303">
        <v>277.63799999999998</v>
      </c>
      <c r="E78" s="303">
        <v>334.858</v>
      </c>
      <c r="F78" s="303" t="s">
        <v>9</v>
      </c>
      <c r="G78" s="304">
        <v>334.858</v>
      </c>
      <c r="H78" s="305"/>
      <c r="I78" s="283"/>
      <c r="J78" s="332" t="s">
        <v>321</v>
      </c>
      <c r="K78" s="306">
        <v>2.1960000000000002</v>
      </c>
      <c r="L78" s="306">
        <v>5.7462</v>
      </c>
      <c r="M78" s="306">
        <v>7.9421999999999997</v>
      </c>
      <c r="N78" s="306">
        <v>0</v>
      </c>
      <c r="O78" s="307">
        <v>7.9421999999999997</v>
      </c>
      <c r="P78" s="278"/>
      <c r="Q78" s="278"/>
      <c r="R78" s="278"/>
      <c r="S78" s="295"/>
      <c r="T78" s="295"/>
      <c r="U78" s="295"/>
      <c r="V78" s="295"/>
      <c r="W78" s="295"/>
      <c r="X78" s="295"/>
      <c r="Y78" s="295"/>
      <c r="Z78" s="295"/>
    </row>
    <row r="79" spans="1:26" ht="20.25" customHeight="1">
      <c r="A79" s="283"/>
      <c r="B79" s="332" t="s">
        <v>322</v>
      </c>
      <c r="C79" s="303">
        <v>7.508</v>
      </c>
      <c r="D79" s="303">
        <v>20.51</v>
      </c>
      <c r="E79" s="303">
        <v>28.018000000000001</v>
      </c>
      <c r="F79" s="303" t="s">
        <v>9</v>
      </c>
      <c r="G79" s="304">
        <v>28.018000000000001</v>
      </c>
      <c r="H79" s="305"/>
      <c r="I79" s="283"/>
      <c r="J79" s="332" t="s">
        <v>322</v>
      </c>
      <c r="K79" s="306">
        <v>0.4284</v>
      </c>
      <c r="L79" s="306">
        <v>0.84399999999999997</v>
      </c>
      <c r="M79" s="306">
        <v>1.2724</v>
      </c>
      <c r="N79" s="306" t="s">
        <v>9</v>
      </c>
      <c r="O79" s="307">
        <v>1.2724</v>
      </c>
      <c r="P79" s="278"/>
      <c r="Q79" s="278"/>
      <c r="R79" s="278"/>
      <c r="S79" s="295"/>
      <c r="T79" s="295"/>
      <c r="U79" s="295"/>
      <c r="V79" s="295"/>
      <c r="W79" s="295"/>
      <c r="X79" s="295"/>
      <c r="Y79" s="295"/>
      <c r="Z79" s="295"/>
    </row>
    <row r="80" spans="1:26" ht="20.25" customHeight="1">
      <c r="A80" s="283"/>
      <c r="B80" s="332" t="s">
        <v>323</v>
      </c>
      <c r="C80" s="303">
        <v>19.004000000000001</v>
      </c>
      <c r="D80" s="303">
        <v>17.97</v>
      </c>
      <c r="E80" s="303">
        <v>36.973999999999997</v>
      </c>
      <c r="F80" s="303" t="s">
        <v>9</v>
      </c>
      <c r="G80" s="304">
        <v>36.973999999999997</v>
      </c>
      <c r="H80" s="305"/>
      <c r="I80" s="283"/>
      <c r="J80" s="332" t="s">
        <v>323</v>
      </c>
      <c r="K80" s="306">
        <v>0.3402</v>
      </c>
      <c r="L80" s="306">
        <v>0.41199999999999998</v>
      </c>
      <c r="M80" s="306">
        <v>0.75219999999999998</v>
      </c>
      <c r="N80" s="306">
        <v>0</v>
      </c>
      <c r="O80" s="307">
        <v>0.75219999999999998</v>
      </c>
      <c r="P80" s="278"/>
      <c r="Q80" s="278"/>
      <c r="R80" s="278"/>
      <c r="S80" s="295"/>
      <c r="T80" s="295"/>
      <c r="U80" s="295"/>
      <c r="V80" s="295"/>
      <c r="W80" s="295"/>
      <c r="X80" s="295"/>
      <c r="Y80" s="295"/>
      <c r="Z80" s="295"/>
    </row>
    <row r="81" spans="1:26" ht="20.25" customHeight="1">
      <c r="A81" s="283"/>
      <c r="B81" s="332" t="s">
        <v>324</v>
      </c>
      <c r="C81" s="303">
        <v>155.19</v>
      </c>
      <c r="D81" s="303">
        <v>687.03599999999994</v>
      </c>
      <c r="E81" s="303">
        <v>842.226</v>
      </c>
      <c r="F81" s="303" t="s">
        <v>9</v>
      </c>
      <c r="G81" s="304">
        <v>842.226</v>
      </c>
      <c r="H81" s="305"/>
      <c r="I81" s="283"/>
      <c r="J81" s="332" t="s">
        <v>324</v>
      </c>
      <c r="K81" s="306">
        <v>1.755118</v>
      </c>
      <c r="L81" s="306">
        <v>2.68</v>
      </c>
      <c r="M81" s="306">
        <v>4.4351180000000001</v>
      </c>
      <c r="N81" s="306">
        <v>0</v>
      </c>
      <c r="O81" s="307">
        <v>4.4351180000000001</v>
      </c>
      <c r="P81" s="278"/>
      <c r="Q81" s="278"/>
      <c r="R81" s="278"/>
      <c r="S81" s="295"/>
      <c r="T81" s="295"/>
      <c r="U81" s="295"/>
      <c r="V81" s="295"/>
      <c r="W81" s="295"/>
      <c r="X81" s="295"/>
      <c r="Y81" s="295"/>
      <c r="Z81" s="295"/>
    </row>
    <row r="82" spans="1:26" ht="20.25" customHeight="1">
      <c r="A82" s="283"/>
      <c r="B82" s="332" t="s">
        <v>325</v>
      </c>
      <c r="C82" s="303">
        <v>0</v>
      </c>
      <c r="D82" s="303">
        <v>0</v>
      </c>
      <c r="E82" s="303">
        <v>0</v>
      </c>
      <c r="F82" s="303" t="s">
        <v>9</v>
      </c>
      <c r="G82" s="304">
        <v>0</v>
      </c>
      <c r="H82" s="305"/>
      <c r="I82" s="283"/>
      <c r="J82" s="332" t="s">
        <v>325</v>
      </c>
      <c r="K82" s="306">
        <v>0</v>
      </c>
      <c r="L82" s="306">
        <v>0</v>
      </c>
      <c r="M82" s="306">
        <v>0</v>
      </c>
      <c r="N82" s="306">
        <v>0</v>
      </c>
      <c r="O82" s="307">
        <v>0</v>
      </c>
      <c r="P82" s="278"/>
      <c r="Q82" s="278"/>
      <c r="R82" s="278"/>
      <c r="S82" s="295"/>
      <c r="T82" s="295"/>
      <c r="U82" s="295"/>
      <c r="V82" s="295"/>
      <c r="W82" s="295"/>
      <c r="X82" s="295"/>
      <c r="Y82" s="295"/>
      <c r="Z82" s="295"/>
    </row>
    <row r="83" spans="1:26" ht="20.25" customHeight="1">
      <c r="A83" s="283"/>
      <c r="B83" s="332" t="s">
        <v>326</v>
      </c>
      <c r="C83" s="303">
        <v>266.964</v>
      </c>
      <c r="D83" s="303">
        <v>57.177999999999997</v>
      </c>
      <c r="E83" s="303">
        <v>324.142</v>
      </c>
      <c r="F83" s="303" t="s">
        <v>9</v>
      </c>
      <c r="G83" s="304">
        <v>324.142</v>
      </c>
      <c r="H83" s="305"/>
      <c r="I83" s="283"/>
      <c r="J83" s="332" t="s">
        <v>326</v>
      </c>
      <c r="K83" s="306">
        <v>11.393632</v>
      </c>
      <c r="L83" s="306">
        <v>1.7110000000000001</v>
      </c>
      <c r="M83" s="306">
        <v>13.104632000000001</v>
      </c>
      <c r="N83" s="306">
        <v>0</v>
      </c>
      <c r="O83" s="307">
        <v>13.104632000000001</v>
      </c>
      <c r="P83" s="278"/>
      <c r="Q83" s="278"/>
      <c r="R83" s="278"/>
      <c r="S83" s="295"/>
      <c r="T83" s="295"/>
      <c r="U83" s="295"/>
      <c r="V83" s="295"/>
      <c r="W83" s="295"/>
      <c r="X83" s="295"/>
      <c r="Y83" s="295"/>
      <c r="Z83" s="295"/>
    </row>
    <row r="84" spans="1:26" ht="20.25" customHeight="1">
      <c r="A84" s="283"/>
      <c r="B84" s="332" t="s">
        <v>327</v>
      </c>
      <c r="C84" s="303">
        <v>31.62</v>
      </c>
      <c r="D84" s="303">
        <v>34.64</v>
      </c>
      <c r="E84" s="303">
        <v>66.260000000000005</v>
      </c>
      <c r="F84" s="303" t="s">
        <v>9</v>
      </c>
      <c r="G84" s="304">
        <v>66.260000000000005</v>
      </c>
      <c r="H84" s="305"/>
      <c r="I84" s="283"/>
      <c r="J84" s="332" t="s">
        <v>327</v>
      </c>
      <c r="K84" s="306">
        <v>1.28</v>
      </c>
      <c r="L84" s="306">
        <v>0.48</v>
      </c>
      <c r="M84" s="306">
        <v>1.76</v>
      </c>
      <c r="N84" s="306">
        <v>0</v>
      </c>
      <c r="O84" s="307">
        <v>1.76</v>
      </c>
      <c r="P84" s="278"/>
      <c r="Q84" s="278"/>
      <c r="R84" s="278"/>
      <c r="S84" s="295"/>
      <c r="T84" s="295"/>
      <c r="U84" s="295"/>
      <c r="V84" s="295"/>
      <c r="W84" s="295"/>
      <c r="X84" s="295"/>
      <c r="Y84" s="295"/>
      <c r="Z84" s="295"/>
    </row>
    <row r="85" spans="1:26" ht="20.25" customHeight="1">
      <c r="A85" s="283"/>
      <c r="B85" s="332" t="s">
        <v>328</v>
      </c>
      <c r="C85" s="303">
        <v>105.056</v>
      </c>
      <c r="D85" s="303">
        <v>220.173</v>
      </c>
      <c r="E85" s="303">
        <v>325.22899999999998</v>
      </c>
      <c r="F85" s="303" t="s">
        <v>9</v>
      </c>
      <c r="G85" s="304">
        <v>325.22899999999998</v>
      </c>
      <c r="H85" s="305"/>
      <c r="I85" s="283"/>
      <c r="J85" s="332" t="s">
        <v>328</v>
      </c>
      <c r="K85" s="306">
        <v>2.0004</v>
      </c>
      <c r="L85" s="306">
        <v>4.2140000000000004</v>
      </c>
      <c r="M85" s="306">
        <v>6.2144000000000004</v>
      </c>
      <c r="N85" s="306">
        <v>0</v>
      </c>
      <c r="O85" s="307">
        <v>6.2144000000000004</v>
      </c>
      <c r="P85" s="278"/>
      <c r="Q85" s="278"/>
      <c r="R85" s="278"/>
      <c r="S85" s="295"/>
      <c r="T85" s="295"/>
      <c r="U85" s="295"/>
      <c r="V85" s="295"/>
      <c r="W85" s="295"/>
      <c r="X85" s="295"/>
      <c r="Y85" s="295"/>
      <c r="Z85" s="295"/>
    </row>
    <row r="86" spans="1:26" ht="20.25" customHeight="1">
      <c r="A86" s="283"/>
      <c r="B86" s="332" t="s">
        <v>329</v>
      </c>
      <c r="C86" s="303">
        <v>19.213999999999999</v>
      </c>
      <c r="D86" s="303">
        <v>1124.0070000000001</v>
      </c>
      <c r="E86" s="303">
        <v>1143.221</v>
      </c>
      <c r="F86" s="303" t="s">
        <v>9</v>
      </c>
      <c r="G86" s="304">
        <v>1143.221</v>
      </c>
      <c r="H86" s="305"/>
      <c r="I86" s="283"/>
      <c r="J86" s="332" t="s">
        <v>329</v>
      </c>
      <c r="K86" s="306">
        <v>0.63439999999999996</v>
      </c>
      <c r="L86" s="306">
        <v>6.5164</v>
      </c>
      <c r="M86" s="306">
        <v>7.1508000000000003</v>
      </c>
      <c r="N86" s="306">
        <v>0</v>
      </c>
      <c r="O86" s="307">
        <v>7.1508000000000003</v>
      </c>
      <c r="P86" s="278"/>
      <c r="Q86" s="278"/>
      <c r="R86" s="278"/>
      <c r="S86" s="295"/>
      <c r="T86" s="295"/>
      <c r="U86" s="295"/>
      <c r="V86" s="295"/>
      <c r="W86" s="295"/>
      <c r="X86" s="295"/>
      <c r="Y86" s="295"/>
      <c r="Z86" s="295"/>
    </row>
    <row r="87" spans="1:26" ht="20.25" customHeight="1">
      <c r="A87" s="283"/>
      <c r="B87" s="332" t="s">
        <v>330</v>
      </c>
      <c r="C87" s="303">
        <v>0</v>
      </c>
      <c r="D87" s="303">
        <v>0</v>
      </c>
      <c r="E87" s="303">
        <v>0</v>
      </c>
      <c r="F87" s="303" t="s">
        <v>9</v>
      </c>
      <c r="G87" s="304">
        <v>0</v>
      </c>
      <c r="H87" s="305"/>
      <c r="I87" s="283"/>
      <c r="J87" s="332" t="s">
        <v>330</v>
      </c>
      <c r="K87" s="306">
        <v>0</v>
      </c>
      <c r="L87" s="306">
        <v>0</v>
      </c>
      <c r="M87" s="306">
        <v>0</v>
      </c>
      <c r="N87" s="306" t="s">
        <v>9</v>
      </c>
      <c r="O87" s="307">
        <v>0</v>
      </c>
      <c r="P87" s="278"/>
      <c r="Q87" s="278"/>
      <c r="R87" s="278"/>
      <c r="S87" s="295"/>
      <c r="T87" s="295"/>
      <c r="U87" s="295"/>
      <c r="V87" s="295"/>
      <c r="W87" s="295"/>
      <c r="X87" s="295"/>
      <c r="Y87" s="295"/>
      <c r="Z87" s="295"/>
    </row>
    <row r="88" spans="1:26" ht="20.25" customHeight="1">
      <c r="A88" s="283"/>
      <c r="B88" s="332" t="s">
        <v>331</v>
      </c>
      <c r="C88" s="303">
        <v>0</v>
      </c>
      <c r="D88" s="303">
        <v>0</v>
      </c>
      <c r="E88" s="303">
        <v>0</v>
      </c>
      <c r="F88" s="303" t="s">
        <v>9</v>
      </c>
      <c r="G88" s="304">
        <v>0</v>
      </c>
      <c r="H88" s="305"/>
      <c r="I88" s="283"/>
      <c r="J88" s="332" t="s">
        <v>331</v>
      </c>
      <c r="K88" s="306">
        <v>0</v>
      </c>
      <c r="L88" s="306">
        <v>0</v>
      </c>
      <c r="M88" s="306">
        <v>0</v>
      </c>
      <c r="N88" s="306">
        <v>0</v>
      </c>
      <c r="O88" s="307">
        <v>0</v>
      </c>
      <c r="P88" s="278"/>
      <c r="Q88" s="278"/>
      <c r="R88" s="278"/>
      <c r="S88" s="295"/>
      <c r="T88" s="295"/>
      <c r="U88" s="295"/>
      <c r="V88" s="295"/>
      <c r="W88" s="295"/>
      <c r="X88" s="295"/>
      <c r="Y88" s="295"/>
      <c r="Z88" s="295"/>
    </row>
    <row r="89" spans="1:26" ht="20.25" customHeight="1">
      <c r="A89" s="279"/>
      <c r="B89" s="288" t="s">
        <v>332</v>
      </c>
      <c r="C89" s="308">
        <v>1681.3448000000001</v>
      </c>
      <c r="D89" s="308">
        <v>7171.9935999999998</v>
      </c>
      <c r="E89" s="308">
        <v>8853.3384000000005</v>
      </c>
      <c r="F89" s="308" t="s">
        <v>9</v>
      </c>
      <c r="G89" s="308">
        <v>8853.3384000000005</v>
      </c>
      <c r="H89" s="305"/>
      <c r="I89" s="279"/>
      <c r="J89" s="288" t="s">
        <v>332</v>
      </c>
      <c r="K89" s="309">
        <v>34.061022719094403</v>
      </c>
      <c r="L89" s="309">
        <v>52.305320216571197</v>
      </c>
      <c r="M89" s="309">
        <v>86.3663429356656</v>
      </c>
      <c r="N89" s="309">
        <v>8.233E-2</v>
      </c>
      <c r="O89" s="309">
        <v>86.448672935665599</v>
      </c>
      <c r="P89" s="310"/>
      <c r="Q89" s="278"/>
      <c r="R89" s="278"/>
    </row>
    <row r="90" spans="1:26" ht="20.25" customHeight="1">
      <c r="A90" s="283" t="s">
        <v>333</v>
      </c>
      <c r="B90" s="332" t="s">
        <v>334</v>
      </c>
      <c r="C90" s="303" t="s">
        <v>9</v>
      </c>
      <c r="D90" s="303" t="s">
        <v>9</v>
      </c>
      <c r="E90" s="303" t="s">
        <v>9</v>
      </c>
      <c r="F90" s="303" t="s">
        <v>9</v>
      </c>
      <c r="G90" s="304" t="s">
        <v>9</v>
      </c>
      <c r="H90" s="305"/>
      <c r="I90" s="283" t="s">
        <v>333</v>
      </c>
      <c r="J90" s="332" t="s">
        <v>334</v>
      </c>
      <c r="K90" s="306" t="s">
        <v>9</v>
      </c>
      <c r="L90" s="306" t="s">
        <v>9</v>
      </c>
      <c r="M90" s="306" t="s">
        <v>9</v>
      </c>
      <c r="N90" s="306">
        <v>0</v>
      </c>
      <c r="O90" s="307">
        <v>0</v>
      </c>
      <c r="P90" s="278"/>
      <c r="Q90" s="278"/>
      <c r="R90" s="278"/>
      <c r="S90" s="295"/>
      <c r="T90" s="295"/>
      <c r="U90" s="295"/>
      <c r="V90" s="295"/>
      <c r="W90" s="295"/>
      <c r="X90" s="295"/>
      <c r="Y90" s="295"/>
      <c r="Z90" s="295"/>
    </row>
    <row r="91" spans="1:26" ht="20.25" customHeight="1">
      <c r="A91" s="283"/>
      <c r="B91" s="332" t="s">
        <v>335</v>
      </c>
      <c r="C91" s="303" t="s">
        <v>9</v>
      </c>
      <c r="D91" s="303" t="s">
        <v>9</v>
      </c>
      <c r="E91" s="303" t="s">
        <v>9</v>
      </c>
      <c r="F91" s="303" t="s">
        <v>9</v>
      </c>
      <c r="G91" s="304" t="s">
        <v>9</v>
      </c>
      <c r="H91" s="305"/>
      <c r="I91" s="283"/>
      <c r="J91" s="332" t="s">
        <v>335</v>
      </c>
      <c r="K91" s="306" t="s">
        <v>9</v>
      </c>
      <c r="L91" s="306" t="s">
        <v>9</v>
      </c>
      <c r="M91" s="306" t="s">
        <v>9</v>
      </c>
      <c r="N91" s="306">
        <v>0</v>
      </c>
      <c r="O91" s="307">
        <v>0</v>
      </c>
      <c r="P91" s="278"/>
      <c r="Q91" s="278"/>
      <c r="R91" s="278"/>
      <c r="S91" s="295"/>
      <c r="T91" s="295"/>
      <c r="U91" s="295"/>
      <c r="V91" s="295"/>
      <c r="W91" s="295"/>
      <c r="X91" s="295"/>
      <c r="Y91" s="295"/>
      <c r="Z91" s="295"/>
    </row>
    <row r="92" spans="1:26" ht="20.25" customHeight="1">
      <c r="A92" s="283"/>
      <c r="B92" s="332" t="s">
        <v>336</v>
      </c>
      <c r="C92" s="303" t="s">
        <v>9</v>
      </c>
      <c r="D92" s="303" t="s">
        <v>9</v>
      </c>
      <c r="E92" s="303" t="s">
        <v>9</v>
      </c>
      <c r="F92" s="303" t="s">
        <v>9</v>
      </c>
      <c r="G92" s="304" t="s">
        <v>9</v>
      </c>
      <c r="H92" s="305"/>
      <c r="I92" s="283"/>
      <c r="J92" s="332" t="s">
        <v>336</v>
      </c>
      <c r="K92" s="306" t="s">
        <v>9</v>
      </c>
      <c r="L92" s="306" t="s">
        <v>9</v>
      </c>
      <c r="M92" s="306" t="s">
        <v>9</v>
      </c>
      <c r="N92" s="306">
        <v>11.689375999999999</v>
      </c>
      <c r="O92" s="307">
        <v>11.689375999999999</v>
      </c>
      <c r="P92" s="278"/>
      <c r="Q92" s="278"/>
      <c r="R92" s="278"/>
      <c r="S92" s="295"/>
      <c r="T92" s="295"/>
      <c r="U92" s="295"/>
      <c r="V92" s="295"/>
      <c r="W92" s="295"/>
      <c r="X92" s="295"/>
      <c r="Y92" s="295"/>
      <c r="Z92" s="295"/>
    </row>
    <row r="93" spans="1:26" ht="20.25" customHeight="1">
      <c r="A93" s="283"/>
      <c r="B93" s="332" t="s">
        <v>337</v>
      </c>
      <c r="C93" s="303" t="s">
        <v>9</v>
      </c>
      <c r="D93" s="303" t="s">
        <v>9</v>
      </c>
      <c r="E93" s="303" t="s">
        <v>9</v>
      </c>
      <c r="F93" s="303" t="s">
        <v>9</v>
      </c>
      <c r="G93" s="304" t="s">
        <v>9</v>
      </c>
      <c r="H93" s="305"/>
      <c r="I93" s="283"/>
      <c r="J93" s="332" t="s">
        <v>337</v>
      </c>
      <c r="K93" s="306" t="s">
        <v>9</v>
      </c>
      <c r="L93" s="306" t="s">
        <v>9</v>
      </c>
      <c r="M93" s="306" t="s">
        <v>9</v>
      </c>
      <c r="N93" s="306">
        <v>3.4834260000000001</v>
      </c>
      <c r="O93" s="307">
        <v>3.4834260000000001</v>
      </c>
      <c r="P93" s="278"/>
      <c r="Q93" s="278"/>
      <c r="R93" s="278"/>
      <c r="S93" s="295"/>
      <c r="T93" s="295"/>
      <c r="U93" s="295"/>
      <c r="V93" s="295"/>
      <c r="W93" s="295"/>
      <c r="X93" s="295"/>
      <c r="Y93" s="295"/>
      <c r="Z93" s="295"/>
    </row>
    <row r="94" spans="1:26" ht="20.25" customHeight="1">
      <c r="A94" s="283"/>
      <c r="B94" s="332" t="s">
        <v>338</v>
      </c>
      <c r="C94" s="303" t="s">
        <v>9</v>
      </c>
      <c r="D94" s="303" t="s">
        <v>9</v>
      </c>
      <c r="E94" s="303" t="s">
        <v>9</v>
      </c>
      <c r="F94" s="303" t="s">
        <v>9</v>
      </c>
      <c r="G94" s="304" t="s">
        <v>9</v>
      </c>
      <c r="H94" s="305"/>
      <c r="I94" s="283"/>
      <c r="J94" s="332" t="s">
        <v>338</v>
      </c>
      <c r="K94" s="306" t="s">
        <v>9</v>
      </c>
      <c r="L94" s="306" t="s">
        <v>9</v>
      </c>
      <c r="M94" s="306" t="s">
        <v>9</v>
      </c>
      <c r="N94" s="306">
        <v>0</v>
      </c>
      <c r="O94" s="307">
        <v>0</v>
      </c>
      <c r="P94" s="278"/>
      <c r="Q94" s="278"/>
      <c r="R94" s="278"/>
      <c r="S94" s="295"/>
      <c r="T94" s="295"/>
      <c r="U94" s="295"/>
      <c r="V94" s="295"/>
      <c r="W94" s="295"/>
      <c r="X94" s="295"/>
      <c r="Y94" s="295"/>
      <c r="Z94" s="295"/>
    </row>
    <row r="95" spans="1:26" ht="20.25" customHeight="1">
      <c r="A95" s="283"/>
      <c r="B95" s="332" t="s">
        <v>339</v>
      </c>
      <c r="C95" s="303" t="s">
        <v>9</v>
      </c>
      <c r="D95" s="303" t="s">
        <v>9</v>
      </c>
      <c r="E95" s="303" t="s">
        <v>9</v>
      </c>
      <c r="F95" s="303" t="s">
        <v>9</v>
      </c>
      <c r="G95" s="304" t="s">
        <v>9</v>
      </c>
      <c r="H95" s="305"/>
      <c r="I95" s="283"/>
      <c r="J95" s="332" t="s">
        <v>339</v>
      </c>
      <c r="K95" s="306" t="s">
        <v>9</v>
      </c>
      <c r="L95" s="306" t="s">
        <v>9</v>
      </c>
      <c r="M95" s="306" t="s">
        <v>9</v>
      </c>
      <c r="N95" s="306">
        <v>0</v>
      </c>
      <c r="O95" s="307">
        <v>0</v>
      </c>
      <c r="P95" s="278"/>
      <c r="Q95" s="278"/>
      <c r="R95" s="278"/>
      <c r="S95" s="295"/>
      <c r="T95" s="295"/>
      <c r="U95" s="295"/>
      <c r="V95" s="295"/>
      <c r="W95" s="295"/>
      <c r="X95" s="295"/>
      <c r="Y95" s="295"/>
      <c r="Z95" s="295"/>
    </row>
    <row r="96" spans="1:26" ht="20.25" customHeight="1">
      <c r="A96" s="283"/>
      <c r="B96" s="332" t="s">
        <v>340</v>
      </c>
      <c r="C96" s="303" t="s">
        <v>9</v>
      </c>
      <c r="D96" s="303" t="s">
        <v>9</v>
      </c>
      <c r="E96" s="303" t="s">
        <v>9</v>
      </c>
      <c r="F96" s="303" t="s">
        <v>9</v>
      </c>
      <c r="G96" s="304" t="s">
        <v>9</v>
      </c>
      <c r="H96" s="305"/>
      <c r="I96" s="283"/>
      <c r="J96" s="332" t="s">
        <v>340</v>
      </c>
      <c r="K96" s="306" t="s">
        <v>9</v>
      </c>
      <c r="L96" s="306" t="s">
        <v>9</v>
      </c>
      <c r="M96" s="306" t="s">
        <v>9</v>
      </c>
      <c r="N96" s="306">
        <v>0</v>
      </c>
      <c r="O96" s="307">
        <v>0</v>
      </c>
      <c r="P96" s="278"/>
      <c r="Q96" s="278"/>
      <c r="R96" s="278"/>
      <c r="S96" s="295"/>
      <c r="T96" s="295"/>
      <c r="U96" s="295"/>
      <c r="V96" s="295"/>
      <c r="W96" s="295"/>
      <c r="X96" s="295"/>
      <c r="Y96" s="295"/>
      <c r="Z96" s="295"/>
    </row>
    <row r="97" spans="1:26" ht="23.25">
      <c r="A97" s="283"/>
      <c r="B97" s="332" t="s">
        <v>354</v>
      </c>
      <c r="C97" s="303" t="s">
        <v>9</v>
      </c>
      <c r="D97" s="303" t="s">
        <v>9</v>
      </c>
      <c r="E97" s="303" t="s">
        <v>9</v>
      </c>
      <c r="F97" s="303" t="s">
        <v>9</v>
      </c>
      <c r="G97" s="304" t="s">
        <v>9</v>
      </c>
      <c r="H97" s="305"/>
      <c r="I97" s="283"/>
      <c r="J97" s="332" t="s">
        <v>354</v>
      </c>
      <c r="K97" s="306" t="s">
        <v>9</v>
      </c>
      <c r="L97" s="306" t="s">
        <v>9</v>
      </c>
      <c r="M97" s="306" t="s">
        <v>9</v>
      </c>
      <c r="N97" s="306">
        <v>1.94856747404842</v>
      </c>
      <c r="O97" s="307">
        <v>1.94856747404842</v>
      </c>
      <c r="P97" s="278"/>
      <c r="Q97" s="278"/>
      <c r="R97" s="278"/>
      <c r="S97" s="295"/>
      <c r="T97" s="295"/>
      <c r="U97" s="295"/>
      <c r="V97" s="295"/>
      <c r="W97" s="295"/>
      <c r="X97" s="295"/>
      <c r="Y97" s="295"/>
      <c r="Z97" s="295"/>
    </row>
    <row r="98" spans="1:26" ht="20.25" customHeight="1">
      <c r="A98" s="283"/>
      <c r="B98" s="332" t="s">
        <v>342</v>
      </c>
      <c r="C98" s="303" t="s">
        <v>9</v>
      </c>
      <c r="D98" s="303" t="s">
        <v>9</v>
      </c>
      <c r="E98" s="303" t="s">
        <v>9</v>
      </c>
      <c r="F98" s="303" t="s">
        <v>9</v>
      </c>
      <c r="G98" s="304" t="s">
        <v>9</v>
      </c>
      <c r="H98" s="305"/>
      <c r="I98" s="283"/>
      <c r="J98" s="332" t="s">
        <v>342</v>
      </c>
      <c r="K98" s="306" t="s">
        <v>9</v>
      </c>
      <c r="L98" s="306" t="s">
        <v>9</v>
      </c>
      <c r="M98" s="306" t="s">
        <v>9</v>
      </c>
      <c r="N98" s="306">
        <v>15.805092</v>
      </c>
      <c r="O98" s="307">
        <v>15.805092</v>
      </c>
      <c r="P98" s="278"/>
      <c r="Q98" s="278"/>
      <c r="R98" s="278"/>
      <c r="S98" s="295"/>
      <c r="T98" s="295"/>
      <c r="U98" s="295"/>
      <c r="V98" s="295"/>
      <c r="W98" s="295"/>
      <c r="X98" s="295"/>
      <c r="Y98" s="295"/>
      <c r="Z98" s="295"/>
    </row>
    <row r="99" spans="1:26" ht="23.25">
      <c r="A99" s="283"/>
      <c r="B99" s="332" t="s">
        <v>355</v>
      </c>
      <c r="C99" s="303" t="s">
        <v>9</v>
      </c>
      <c r="D99" s="303" t="s">
        <v>9</v>
      </c>
      <c r="E99" s="303" t="s">
        <v>9</v>
      </c>
      <c r="F99" s="303" t="s">
        <v>9</v>
      </c>
      <c r="G99" s="304" t="s">
        <v>9</v>
      </c>
      <c r="H99" s="305"/>
      <c r="I99" s="283"/>
      <c r="J99" s="332" t="s">
        <v>355</v>
      </c>
      <c r="K99" s="306" t="s">
        <v>9</v>
      </c>
      <c r="L99" s="306" t="s">
        <v>9</v>
      </c>
      <c r="M99" s="306" t="s">
        <v>9</v>
      </c>
      <c r="N99" s="306">
        <v>19.071253979238499</v>
      </c>
      <c r="O99" s="307">
        <v>19.071253979238499</v>
      </c>
      <c r="P99" s="278"/>
      <c r="Q99" s="278"/>
      <c r="R99" s="278"/>
      <c r="S99" s="295"/>
      <c r="T99" s="295"/>
      <c r="U99" s="295"/>
      <c r="V99" s="295"/>
      <c r="W99" s="295"/>
      <c r="X99" s="295"/>
      <c r="Y99" s="295"/>
      <c r="Z99" s="295"/>
    </row>
    <row r="100" spans="1:26" ht="20.25" customHeight="1">
      <c r="A100" s="279"/>
      <c r="B100" s="288" t="s">
        <v>344</v>
      </c>
      <c r="C100" s="308" t="s">
        <v>9</v>
      </c>
      <c r="D100" s="308" t="s">
        <v>9</v>
      </c>
      <c r="E100" s="308" t="s">
        <v>9</v>
      </c>
      <c r="F100" s="308" t="s">
        <v>9</v>
      </c>
      <c r="G100" s="308" t="s">
        <v>9</v>
      </c>
      <c r="H100" s="305"/>
      <c r="I100" s="279"/>
      <c r="J100" s="288" t="s">
        <v>344</v>
      </c>
      <c r="K100" s="309" t="s">
        <v>9</v>
      </c>
      <c r="L100" s="309" t="s">
        <v>9</v>
      </c>
      <c r="M100" s="309" t="s">
        <v>9</v>
      </c>
      <c r="N100" s="309">
        <v>51.997715453286901</v>
      </c>
      <c r="O100" s="309">
        <v>51.997715453286901</v>
      </c>
      <c r="P100" s="310"/>
      <c r="Q100" s="278"/>
      <c r="R100" s="278"/>
    </row>
    <row r="101" spans="1:26" s="291" customFormat="1" ht="20.25" customHeight="1">
      <c r="A101" s="283" t="s">
        <v>261</v>
      </c>
      <c r="B101" s="311"/>
      <c r="C101" s="312">
        <v>3984.2447999999999</v>
      </c>
      <c r="D101" s="312">
        <v>11911.765600000001</v>
      </c>
      <c r="E101" s="312">
        <v>15896.010399999999</v>
      </c>
      <c r="F101" s="312" t="s">
        <v>9</v>
      </c>
      <c r="G101" s="312">
        <v>15896.010399999999</v>
      </c>
      <c r="H101" s="282"/>
      <c r="I101" s="283" t="s">
        <v>261</v>
      </c>
      <c r="J101" s="312"/>
      <c r="K101" s="313">
        <v>34.616446719094398</v>
      </c>
      <c r="L101" s="313">
        <v>53.0188622165712</v>
      </c>
      <c r="M101" s="313">
        <v>87.635308935665606</v>
      </c>
      <c r="N101" s="313">
        <v>494.47893945328701</v>
      </c>
      <c r="O101" s="313">
        <v>582.114248388953</v>
      </c>
      <c r="P101" s="314"/>
      <c r="Q101" s="278"/>
      <c r="R101" s="315"/>
      <c r="S101" s="316"/>
    </row>
    <row r="102" spans="1:26" s="295" customFormat="1" ht="21" customHeight="1">
      <c r="A102" s="317" t="s">
        <v>347</v>
      </c>
      <c r="B102" s="296"/>
      <c r="C102" s="318">
        <v>0.69204152249133999</v>
      </c>
      <c r="D102" s="319"/>
      <c r="E102" s="319"/>
      <c r="F102" s="319"/>
      <c r="G102" s="319"/>
      <c r="H102" s="282"/>
      <c r="I102" s="320" t="s">
        <v>347</v>
      </c>
      <c r="J102" s="321"/>
      <c r="K102" s="318">
        <v>0.69204152249133999</v>
      </c>
      <c r="L102" s="321"/>
      <c r="M102" s="321"/>
      <c r="N102" s="322"/>
      <c r="O102" s="322"/>
      <c r="P102" s="323"/>
      <c r="Q102" s="278"/>
      <c r="R102" s="319"/>
      <c r="S102" s="324"/>
    </row>
    <row r="103" spans="1:26" s="295" customFormat="1" ht="21" customHeight="1">
      <c r="A103" s="325" t="s">
        <v>348</v>
      </c>
      <c r="B103" s="282"/>
      <c r="C103" s="282"/>
      <c r="D103" s="282"/>
      <c r="E103" s="282"/>
      <c r="F103" s="282"/>
      <c r="G103" s="282"/>
      <c r="H103" s="282"/>
      <c r="I103" s="325" t="s">
        <v>348</v>
      </c>
      <c r="J103" s="296"/>
      <c r="K103" s="296"/>
      <c r="L103" s="278"/>
      <c r="M103" s="296"/>
      <c r="N103" s="323"/>
      <c r="O103" s="323"/>
      <c r="P103" s="323"/>
      <c r="Q103" s="278"/>
      <c r="R103" s="319"/>
      <c r="S103" s="324"/>
    </row>
    <row r="104" spans="1:26" s="295" customFormat="1" ht="44.25" customHeight="1">
      <c r="A104" s="350" t="s">
        <v>349</v>
      </c>
      <c r="B104" s="351"/>
      <c r="C104" s="351"/>
      <c r="D104" s="351"/>
      <c r="E104" s="351"/>
      <c r="F104" s="351"/>
      <c r="G104" s="351"/>
      <c r="H104" s="282"/>
      <c r="I104" s="315"/>
      <c r="J104" s="278"/>
      <c r="K104" s="278"/>
      <c r="L104" s="278"/>
      <c r="M104" s="278"/>
      <c r="N104" s="314"/>
      <c r="O104" s="326" t="s">
        <v>58</v>
      </c>
      <c r="P104" s="314"/>
      <c r="Q104" s="278"/>
      <c r="R104" s="319"/>
      <c r="S104" s="324"/>
    </row>
    <row r="105" spans="1:26" s="295" customFormat="1" ht="21" customHeight="1">
      <c r="A105" s="282"/>
      <c r="B105" s="282"/>
      <c r="C105" s="282"/>
      <c r="D105" s="282"/>
      <c r="E105" s="282"/>
      <c r="F105" s="282"/>
      <c r="G105" s="282"/>
      <c r="H105" s="282"/>
      <c r="I105" s="319"/>
      <c r="J105" s="296"/>
      <c r="K105" s="296"/>
      <c r="L105" s="296"/>
      <c r="M105" s="296"/>
      <c r="N105" s="323"/>
      <c r="O105" s="323"/>
      <c r="P105" s="323"/>
      <c r="Q105" s="278"/>
      <c r="R105" s="319"/>
      <c r="S105" s="324"/>
    </row>
    <row r="106" spans="1:26" s="295" customFormat="1" ht="21" customHeight="1">
      <c r="A106" s="282"/>
      <c r="B106" s="282"/>
      <c r="C106" s="282"/>
      <c r="D106" s="282"/>
      <c r="E106" s="282"/>
      <c r="F106" s="282"/>
      <c r="G106" s="282"/>
      <c r="H106" s="282"/>
      <c r="I106" s="319"/>
      <c r="J106" s="296"/>
      <c r="K106" s="296"/>
      <c r="L106" s="278"/>
      <c r="M106" s="296"/>
      <c r="N106" s="327"/>
      <c r="O106" s="327"/>
      <c r="P106" s="327"/>
      <c r="Q106" s="278"/>
      <c r="R106" s="319"/>
      <c r="S106" s="324"/>
    </row>
    <row r="107" spans="1:26" ht="30" customHeight="1">
      <c r="A107" s="310"/>
      <c r="B107" s="310"/>
      <c r="C107" s="310"/>
      <c r="D107" s="310"/>
      <c r="E107" s="310"/>
      <c r="F107" s="310"/>
      <c r="G107" s="310"/>
      <c r="H107" s="310"/>
      <c r="I107" s="315"/>
      <c r="J107" s="278"/>
      <c r="K107" s="278"/>
      <c r="L107" s="278"/>
      <c r="M107" s="278"/>
      <c r="N107" s="314"/>
      <c r="O107" s="314"/>
      <c r="P107" s="314"/>
      <c r="Q107" s="278"/>
      <c r="R107" s="328"/>
      <c r="S107" s="329"/>
    </row>
    <row r="108" spans="1:26" s="295" customFormat="1" ht="21" customHeight="1">
      <c r="A108" s="310"/>
      <c r="B108" s="310"/>
      <c r="C108" s="310"/>
      <c r="D108" s="310"/>
      <c r="E108" s="310"/>
      <c r="F108" s="310"/>
      <c r="G108" s="310"/>
      <c r="H108" s="310"/>
      <c r="I108" s="328"/>
      <c r="J108" s="310"/>
      <c r="K108" s="310"/>
      <c r="L108" s="310"/>
      <c r="M108" s="310"/>
      <c r="N108" s="330"/>
      <c r="O108" s="330"/>
      <c r="P108" s="330"/>
      <c r="Q108" s="278"/>
      <c r="R108" s="328"/>
      <c r="S108" s="324"/>
    </row>
    <row r="109" spans="1:26" ht="40.15" customHeight="1">
      <c r="A109" s="310"/>
      <c r="B109" s="310"/>
      <c r="C109" s="310"/>
      <c r="D109" s="310"/>
      <c r="E109" s="310"/>
      <c r="F109" s="310"/>
      <c r="G109" s="310"/>
      <c r="H109" s="310"/>
      <c r="I109" s="319"/>
      <c r="J109" s="296"/>
      <c r="K109" s="296"/>
      <c r="L109" s="278"/>
      <c r="M109" s="278"/>
      <c r="N109" s="278"/>
      <c r="O109" s="278"/>
      <c r="P109" s="278"/>
      <c r="Q109" s="278"/>
      <c r="R109" s="319"/>
    </row>
    <row r="110" spans="1:26" ht="21" customHeight="1">
      <c r="K110" s="310"/>
      <c r="L110" s="310"/>
      <c r="M110" s="310"/>
      <c r="N110" s="310"/>
      <c r="O110" s="310"/>
    </row>
    <row r="111" spans="1:26" ht="21" customHeight="1">
      <c r="K111" s="310"/>
      <c r="L111" s="310"/>
      <c r="M111" s="310"/>
      <c r="N111" s="310"/>
      <c r="O111" s="310"/>
    </row>
    <row r="120" spans="10:16" ht="21" customHeight="1">
      <c r="J120" s="282" t="s">
        <v>58</v>
      </c>
    </row>
    <row r="125" spans="10:16" ht="21" customHeight="1">
      <c r="P125" s="310"/>
    </row>
    <row r="132" spans="6:16" ht="21" customHeight="1">
      <c r="F132" s="295"/>
      <c r="G132" s="295"/>
      <c r="H132" s="295"/>
      <c r="P132" s="310"/>
    </row>
    <row r="133" spans="6:16" ht="21" customHeight="1">
      <c r="P133" s="310"/>
    </row>
    <row r="134" spans="6:16" ht="21" customHeight="1">
      <c r="P134" s="310"/>
    </row>
    <row r="135" spans="6:16" ht="21" customHeight="1">
      <c r="I135" s="295"/>
      <c r="J135" s="295"/>
      <c r="K135" s="295"/>
      <c r="L135" s="295"/>
      <c r="M135" s="295"/>
      <c r="N135" s="295"/>
      <c r="O135" s="295"/>
      <c r="P135" s="296"/>
    </row>
    <row r="136" spans="6:16" ht="21" customHeight="1">
      <c r="P136" s="310"/>
    </row>
    <row r="137" spans="6:16" ht="21" customHeight="1">
      <c r="P137" s="310"/>
    </row>
    <row r="139" spans="6:16" ht="21" customHeight="1">
      <c r="P139" s="310"/>
    </row>
    <row r="140" spans="6:16" ht="21" customHeight="1">
      <c r="P140" s="310"/>
    </row>
    <row r="142" spans="6:16" ht="21" customHeight="1">
      <c r="P142" s="331"/>
    </row>
    <row r="143" spans="6:16" ht="21" customHeight="1">
      <c r="P143" s="310"/>
    </row>
    <row r="144" spans="6:16" ht="21" customHeight="1">
      <c r="P144" s="310"/>
    </row>
    <row r="145" spans="16:16" ht="21" customHeight="1">
      <c r="P145" s="310"/>
    </row>
    <row r="148" spans="16:16" ht="21" customHeight="1">
      <c r="P148" s="310"/>
    </row>
    <row r="149" spans="16:16" ht="21" customHeight="1">
      <c r="P149" s="310"/>
    </row>
    <row r="150" spans="16:16" ht="21" customHeight="1">
      <c r="P150" s="310"/>
    </row>
    <row r="151" spans="16:16" ht="21" customHeight="1">
      <c r="P151" s="310"/>
    </row>
    <row r="152" spans="16:16" ht="21" customHeight="1">
      <c r="P152" s="310"/>
    </row>
    <row r="153" spans="16:16" ht="21" customHeight="1">
      <c r="P153" s="310"/>
    </row>
    <row r="154" spans="16:16" ht="21" customHeight="1">
      <c r="P154" s="310"/>
    </row>
    <row r="155" spans="16:16" ht="21" customHeight="1">
      <c r="P155" s="310"/>
    </row>
    <row r="156" spans="16:16" ht="21" customHeight="1">
      <c r="P156" s="310"/>
    </row>
    <row r="157" spans="16:16" ht="21" customHeight="1">
      <c r="P157" s="310"/>
    </row>
    <row r="162" spans="15:16" ht="21" customHeight="1">
      <c r="P162" s="331"/>
    </row>
    <row r="173" spans="15:16" ht="21" customHeight="1">
      <c r="O173" s="310"/>
      <c r="P173" s="310"/>
    </row>
    <row r="174" spans="15:16" ht="21" customHeight="1">
      <c r="O174" s="310"/>
      <c r="P174" s="310"/>
    </row>
    <row r="175" spans="15:16" ht="21" customHeight="1">
      <c r="O175" s="310"/>
      <c r="P175" s="310"/>
    </row>
    <row r="176" spans="15:16" ht="21" customHeight="1">
      <c r="O176" s="310"/>
      <c r="P176" s="310"/>
    </row>
    <row r="177" spans="6:16" ht="21" customHeight="1">
      <c r="O177" s="310"/>
      <c r="P177" s="310"/>
    </row>
    <row r="179" spans="6:16" ht="21" customHeight="1">
      <c r="F179" s="295"/>
      <c r="G179" s="295"/>
      <c r="H179" s="295"/>
    </row>
    <row r="180" spans="6:16" ht="21" customHeight="1">
      <c r="P180" s="310"/>
    </row>
    <row r="181" spans="6:16" ht="21" customHeight="1">
      <c r="P181" s="310"/>
    </row>
    <row r="182" spans="6:16" ht="21" customHeight="1">
      <c r="I182" s="295"/>
      <c r="J182" s="295"/>
      <c r="K182" s="295"/>
      <c r="L182" s="295"/>
      <c r="M182" s="295"/>
      <c r="N182" s="295"/>
      <c r="O182" s="295"/>
      <c r="P182" s="296"/>
    </row>
    <row r="222" spans="16:19" ht="21" customHeight="1">
      <c r="P222" s="310"/>
      <c r="Q222" s="310"/>
      <c r="R222" s="310"/>
      <c r="S222" s="310"/>
    </row>
    <row r="223" spans="16:19" ht="21" customHeight="1">
      <c r="P223" s="310"/>
      <c r="Q223" s="310"/>
      <c r="R223" s="310"/>
      <c r="S223" s="310"/>
    </row>
    <row r="224" spans="16:19" ht="21" customHeight="1">
      <c r="P224" s="310"/>
      <c r="Q224" s="310"/>
      <c r="R224" s="310"/>
      <c r="S224" s="310"/>
    </row>
    <row r="225" spans="16:19" ht="21" customHeight="1">
      <c r="P225" s="310"/>
      <c r="Q225" s="310"/>
      <c r="R225" s="310"/>
      <c r="S225" s="310"/>
    </row>
    <row r="226" spans="16:19" ht="21" customHeight="1">
      <c r="P226" s="310"/>
      <c r="Q226" s="310"/>
      <c r="R226" s="310"/>
      <c r="S226" s="310"/>
    </row>
    <row r="227" spans="16:19" ht="21" customHeight="1">
      <c r="P227" s="310"/>
      <c r="Q227" s="310"/>
      <c r="R227" s="310"/>
      <c r="S227" s="310"/>
    </row>
    <row r="228" spans="16:19" ht="21" customHeight="1">
      <c r="P228" s="310"/>
      <c r="Q228" s="310"/>
      <c r="R228" s="310"/>
      <c r="S228" s="310"/>
    </row>
  </sheetData>
  <mergeCells count="1">
    <mergeCell ref="A104:G104"/>
  </mergeCells>
  <phoneticPr fontId="2" type="noConversion"/>
  <printOptions horizontalCentered="1" verticalCentered="1"/>
  <pageMargins left="0.39370078740157483" right="0.39370078740157483" top="0.78740157480314965" bottom="0.39370078740157483" header="0.51181102362204722" footer="0.31496062992125984"/>
  <pageSetup paperSize="9" scale="35" orientation="portrait" r:id="rId1"/>
  <headerFooter alignWithMargins="0">
    <oddHeader>&amp;R&amp;G</oddHeader>
    <oddFooter>&amp;L&amp;9&amp;P |&amp;R&amp;G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zoomScaleNormal="100" workbookViewId="0"/>
  </sheetViews>
  <sheetFormatPr baseColWidth="10" defaultRowHeight="12.75"/>
  <cols>
    <col min="1" max="1" width="23.42578125" customWidth="1"/>
    <col min="2" max="5" width="18.5703125" customWidth="1"/>
    <col min="6" max="6" width="16.85546875" bestFit="1" customWidth="1"/>
    <col min="7" max="7" width="14.85546875" bestFit="1" customWidth="1"/>
  </cols>
  <sheetData>
    <row r="1" spans="1:5" ht="18" customHeight="1"/>
    <row r="2" spans="1:5" ht="20.100000000000001" customHeight="1">
      <c r="A2" s="54" t="s">
        <v>0</v>
      </c>
      <c r="B2" s="4"/>
      <c r="C2" s="4"/>
      <c r="D2" s="5"/>
      <c r="E2" s="5"/>
    </row>
    <row r="3" spans="1:5" ht="15">
      <c r="A3" s="55" t="s">
        <v>1</v>
      </c>
      <c r="B3" s="5"/>
      <c r="C3" s="5"/>
      <c r="D3" s="5"/>
      <c r="E3" s="5"/>
    </row>
    <row r="4" spans="1:5" ht="12.75" customHeight="1">
      <c r="E4" s="7"/>
    </row>
    <row r="5" spans="1:5" ht="12.75" customHeight="1">
      <c r="E5" s="7"/>
    </row>
    <row r="6" spans="1:5" ht="12.75" customHeight="1">
      <c r="D6" s="1"/>
      <c r="E6" s="7"/>
    </row>
    <row r="7" spans="1:5" ht="12.75" customHeight="1">
      <c r="D7" s="1"/>
      <c r="E7" s="35"/>
    </row>
    <row r="8" spans="1:5" ht="12.75" customHeight="1">
      <c r="B8" s="1"/>
      <c r="C8" s="1"/>
      <c r="E8" s="7"/>
    </row>
    <row r="10" spans="1:5" ht="15.75">
      <c r="A10" s="56" t="s">
        <v>36</v>
      </c>
    </row>
    <row r="11" spans="1:5" ht="3" customHeight="1"/>
    <row r="12" spans="1:5" ht="24">
      <c r="A12" s="37">
        <v>40786</v>
      </c>
      <c r="B12" s="38" t="s">
        <v>25</v>
      </c>
      <c r="C12" s="39" t="s">
        <v>26</v>
      </c>
      <c r="D12" s="38" t="s">
        <v>27</v>
      </c>
      <c r="E12" s="39" t="s">
        <v>28</v>
      </c>
    </row>
    <row r="13" spans="1:5" ht="24">
      <c r="A13" s="40" t="s">
        <v>34</v>
      </c>
      <c r="B13" s="57">
        <v>88</v>
      </c>
      <c r="C13" s="57">
        <v>12</v>
      </c>
      <c r="D13" s="57">
        <v>67</v>
      </c>
      <c r="E13" s="58">
        <v>19</v>
      </c>
    </row>
    <row r="14" spans="1:5" ht="24.75" thickBot="1">
      <c r="A14" s="59" t="s">
        <v>35</v>
      </c>
      <c r="B14" s="57">
        <v>708</v>
      </c>
      <c r="C14" s="57">
        <v>42</v>
      </c>
      <c r="D14" s="57">
        <v>79</v>
      </c>
      <c r="E14" s="58">
        <v>43</v>
      </c>
    </row>
    <row r="15" spans="1:5">
      <c r="A15" s="60" t="s">
        <v>11</v>
      </c>
      <c r="B15" s="61">
        <v>1251175.2</v>
      </c>
      <c r="C15" s="61" t="s">
        <v>9</v>
      </c>
      <c r="D15" s="61">
        <v>836321.5</v>
      </c>
      <c r="E15" s="62">
        <v>220072.03</v>
      </c>
    </row>
    <row r="16" spans="1:5">
      <c r="A16" s="63" t="s">
        <v>12</v>
      </c>
      <c r="B16" s="64">
        <v>29096075.34</v>
      </c>
      <c r="C16" s="65" t="s">
        <v>9</v>
      </c>
      <c r="D16" s="64">
        <v>144634</v>
      </c>
      <c r="E16" s="66">
        <v>303091.93</v>
      </c>
    </row>
    <row r="17" spans="1:5">
      <c r="A17" s="67" t="s">
        <v>13</v>
      </c>
      <c r="B17" s="57">
        <v>28867120.940000001</v>
      </c>
      <c r="C17" s="57" t="s">
        <v>9</v>
      </c>
      <c r="D17" s="57">
        <v>1175742.6000000001</v>
      </c>
      <c r="E17" s="68">
        <v>174352.35</v>
      </c>
    </row>
    <row r="18" spans="1:5">
      <c r="A18" s="63" t="s">
        <v>14</v>
      </c>
      <c r="B18" s="64">
        <v>28117975.699999999</v>
      </c>
      <c r="C18" s="64" t="s">
        <v>9</v>
      </c>
      <c r="D18" s="64">
        <v>687074.82</v>
      </c>
      <c r="E18" s="66">
        <v>69506.490000000005</v>
      </c>
    </row>
    <row r="19" spans="1:5">
      <c r="A19" s="67" t="s">
        <v>15</v>
      </c>
      <c r="B19" s="57">
        <v>29049465.260000002</v>
      </c>
      <c r="C19" s="57" t="s">
        <v>9</v>
      </c>
      <c r="D19" s="57">
        <v>1683574.46</v>
      </c>
      <c r="E19" s="68">
        <v>122584.37</v>
      </c>
    </row>
    <row r="20" spans="1:5">
      <c r="A20" s="63" t="s">
        <v>16</v>
      </c>
      <c r="B20" s="64">
        <v>27470357.34</v>
      </c>
      <c r="C20" s="64" t="s">
        <v>9</v>
      </c>
      <c r="D20" s="64">
        <v>2736447.2</v>
      </c>
      <c r="E20" s="66">
        <v>179341.29</v>
      </c>
    </row>
    <row r="21" spans="1:5">
      <c r="A21" s="67" t="s">
        <v>17</v>
      </c>
      <c r="B21" s="57">
        <v>27483428.98</v>
      </c>
      <c r="C21" s="57" t="s">
        <v>9</v>
      </c>
      <c r="D21" s="57">
        <v>606827.38</v>
      </c>
      <c r="E21" s="68">
        <v>43468.03</v>
      </c>
    </row>
    <row r="22" spans="1:5">
      <c r="A22" s="63" t="s">
        <v>18</v>
      </c>
      <c r="B22" s="64">
        <v>1933067.86</v>
      </c>
      <c r="C22" s="64" t="s">
        <v>9</v>
      </c>
      <c r="D22" s="64">
        <v>3886491.8</v>
      </c>
      <c r="E22" s="66">
        <v>86219.01</v>
      </c>
    </row>
    <row r="23" spans="1:5">
      <c r="A23" s="67" t="s">
        <v>19</v>
      </c>
      <c r="B23" s="57"/>
      <c r="C23" s="69"/>
      <c r="D23" s="69"/>
      <c r="E23" s="68"/>
    </row>
    <row r="24" spans="1:5">
      <c r="A24" s="63" t="s">
        <v>20</v>
      </c>
      <c r="B24" s="64"/>
      <c r="C24" s="64"/>
      <c r="D24" s="64"/>
      <c r="E24" s="66"/>
    </row>
    <row r="25" spans="1:5">
      <c r="A25" s="67" t="s">
        <v>21</v>
      </c>
      <c r="B25" s="69"/>
      <c r="C25" s="69"/>
      <c r="D25" s="69"/>
      <c r="E25" s="68"/>
    </row>
    <row r="26" spans="1:5">
      <c r="A26" s="63" t="s">
        <v>22</v>
      </c>
      <c r="B26" s="64"/>
      <c r="C26" s="64"/>
      <c r="D26" s="64"/>
      <c r="E26" s="66"/>
    </row>
    <row r="27" spans="1:5">
      <c r="A27" s="70" t="s">
        <v>23</v>
      </c>
      <c r="B27" s="71">
        <v>173268666.62</v>
      </c>
      <c r="C27" s="71" t="s">
        <v>9</v>
      </c>
      <c r="D27" s="71">
        <v>11757113.76</v>
      </c>
      <c r="E27" s="72">
        <v>1198635.5</v>
      </c>
    </row>
    <row r="28" spans="1:5">
      <c r="A28" s="32" t="s">
        <v>24</v>
      </c>
    </row>
    <row r="29" spans="1:5">
      <c r="A29" s="73"/>
      <c r="E29" s="34"/>
    </row>
    <row r="30" spans="1:5">
      <c r="A30" s="73"/>
      <c r="E30" s="34"/>
    </row>
    <row r="31" spans="1:5">
      <c r="E31" s="34"/>
    </row>
    <row r="32" spans="1:5">
      <c r="E32" s="34"/>
    </row>
    <row r="33" spans="1:5">
      <c r="E33" s="34"/>
    </row>
    <row r="34" spans="1:5">
      <c r="E34" s="34"/>
    </row>
    <row r="35" spans="1:5" ht="15.75">
      <c r="A35" s="74" t="s">
        <v>37</v>
      </c>
    </row>
    <row r="36" spans="1:5" ht="3" customHeight="1"/>
    <row r="37" spans="1:5" ht="25.5">
      <c r="A37" s="75">
        <v>40786</v>
      </c>
      <c r="B37" s="10" t="s">
        <v>25</v>
      </c>
      <c r="C37" s="76" t="s">
        <v>26</v>
      </c>
      <c r="D37" s="10" t="s">
        <v>27</v>
      </c>
      <c r="E37" s="76" t="s">
        <v>28</v>
      </c>
    </row>
    <row r="38" spans="1:5" ht="24">
      <c r="A38" s="40" t="s">
        <v>34</v>
      </c>
      <c r="B38" s="57">
        <v>114</v>
      </c>
      <c r="C38" s="69">
        <v>18</v>
      </c>
      <c r="D38" s="69">
        <v>92</v>
      </c>
      <c r="E38" s="69">
        <v>41</v>
      </c>
    </row>
    <row r="39" spans="1:5" ht="24.75" thickBot="1">
      <c r="A39" s="41" t="s">
        <v>35</v>
      </c>
      <c r="B39" s="77">
        <v>3003</v>
      </c>
      <c r="C39" s="78">
        <v>219</v>
      </c>
      <c r="D39" s="78">
        <v>139</v>
      </c>
      <c r="E39" s="78">
        <v>326</v>
      </c>
    </row>
    <row r="40" spans="1:5">
      <c r="A40" s="63" t="s">
        <v>10</v>
      </c>
      <c r="B40" s="64">
        <v>1956416458.1299999</v>
      </c>
      <c r="C40" s="64">
        <v>43639332.460000008</v>
      </c>
      <c r="D40" s="64">
        <v>121899351.37000002</v>
      </c>
      <c r="E40" s="64">
        <v>18410708.190000001</v>
      </c>
    </row>
    <row r="41" spans="1:5">
      <c r="A41" s="79" t="s">
        <v>11</v>
      </c>
      <c r="B41" s="57">
        <v>38606724.729999997</v>
      </c>
      <c r="C41" s="57">
        <v>4789955.5</v>
      </c>
      <c r="D41" s="57">
        <v>7753903.7199999997</v>
      </c>
      <c r="E41" s="57">
        <v>1682523.42</v>
      </c>
    </row>
    <row r="42" spans="1:5">
      <c r="A42" s="63" t="s">
        <v>12</v>
      </c>
      <c r="B42" s="64">
        <v>126182678.44</v>
      </c>
      <c r="C42" s="64">
        <v>1298778.8</v>
      </c>
      <c r="D42" s="64">
        <v>5905961.6399999997</v>
      </c>
      <c r="E42" s="64">
        <v>1172344.6599999999</v>
      </c>
    </row>
    <row r="43" spans="1:5">
      <c r="A43" s="67" t="s">
        <v>13</v>
      </c>
      <c r="B43" s="57">
        <v>126927519.58</v>
      </c>
      <c r="C43" s="57">
        <v>1920026.1</v>
      </c>
      <c r="D43" s="57">
        <v>7447943.7999999998</v>
      </c>
      <c r="E43" s="57">
        <v>1110812.8799999999</v>
      </c>
    </row>
    <row r="44" spans="1:5">
      <c r="A44" s="63" t="s">
        <v>14</v>
      </c>
      <c r="B44" s="64">
        <v>120563375.73999999</v>
      </c>
      <c r="C44" s="64">
        <v>2814321</v>
      </c>
      <c r="D44" s="64">
        <v>7659670.1399999997</v>
      </c>
      <c r="E44" s="64">
        <v>1121243.4099999999</v>
      </c>
    </row>
    <row r="45" spans="1:5">
      <c r="A45" s="67" t="s">
        <v>15</v>
      </c>
      <c r="B45" s="57">
        <v>123607852.56999999</v>
      </c>
      <c r="C45" s="57">
        <v>2886360</v>
      </c>
      <c r="D45" s="57">
        <v>9822344.4600000009</v>
      </c>
      <c r="E45" s="57">
        <v>1050106.3500000001</v>
      </c>
    </row>
    <row r="46" spans="1:5">
      <c r="A46" s="63" t="s">
        <v>16</v>
      </c>
      <c r="B46" s="64">
        <v>124086838.73</v>
      </c>
      <c r="C46" s="64">
        <v>2160356</v>
      </c>
      <c r="D46" s="64">
        <v>9462124.8000000007</v>
      </c>
      <c r="E46" s="64">
        <v>1643844.5</v>
      </c>
    </row>
    <row r="47" spans="1:5">
      <c r="A47" s="67" t="s">
        <v>17</v>
      </c>
      <c r="B47" s="57">
        <v>114216410.79000001</v>
      </c>
      <c r="C47" s="57">
        <v>2613944.7999999998</v>
      </c>
      <c r="D47" s="57">
        <v>6779749.0800000001</v>
      </c>
      <c r="E47" s="57">
        <v>1277972.67</v>
      </c>
    </row>
    <row r="48" spans="1:5">
      <c r="A48" s="63" t="s">
        <v>18</v>
      </c>
      <c r="B48" s="64">
        <v>40760955.259999998</v>
      </c>
      <c r="C48" s="64">
        <v>1063369.7</v>
      </c>
      <c r="D48" s="64">
        <v>12832463.74</v>
      </c>
      <c r="E48" s="64">
        <v>1983538.36</v>
      </c>
    </row>
    <row r="49" spans="1:7">
      <c r="A49" s="67" t="s">
        <v>19</v>
      </c>
      <c r="B49" s="57"/>
      <c r="C49" s="57"/>
      <c r="D49" s="57"/>
      <c r="E49" s="57"/>
    </row>
    <row r="50" spans="1:7">
      <c r="A50" s="63" t="s">
        <v>20</v>
      </c>
      <c r="B50" s="64"/>
      <c r="C50" s="64"/>
      <c r="D50" s="64"/>
      <c r="E50" s="64"/>
    </row>
    <row r="51" spans="1:7">
      <c r="A51" s="67" t="s">
        <v>21</v>
      </c>
      <c r="B51" s="69"/>
      <c r="C51" s="69"/>
      <c r="D51" s="69"/>
      <c r="E51" s="69"/>
    </row>
    <row r="52" spans="1:7">
      <c r="A52" s="63" t="s">
        <v>22</v>
      </c>
      <c r="B52" s="64"/>
      <c r="C52" s="64"/>
      <c r="D52" s="64"/>
      <c r="E52" s="64"/>
    </row>
    <row r="53" spans="1:7">
      <c r="A53" s="70" t="s">
        <v>23</v>
      </c>
      <c r="B53" s="71">
        <v>814952355.83999991</v>
      </c>
      <c r="C53" s="71">
        <v>19547111.899999999</v>
      </c>
      <c r="D53" s="71">
        <v>67664161.379999995</v>
      </c>
      <c r="E53" s="71">
        <v>11042386.25</v>
      </c>
    </row>
    <row r="54" spans="1:7">
      <c r="A54" s="32" t="s">
        <v>24</v>
      </c>
    </row>
    <row r="55" spans="1:7" s="47" customFormat="1" ht="12.75" customHeight="1">
      <c r="A55" s="80"/>
      <c r="B55" s="81"/>
      <c r="C55" s="82"/>
      <c r="D55" s="82"/>
      <c r="E55" s="82"/>
    </row>
    <row r="56" spans="1:7" s="47" customFormat="1" ht="12.75" customHeight="1">
      <c r="A56" s="83"/>
      <c r="B56" s="84"/>
      <c r="C56" s="84"/>
      <c r="D56" s="84"/>
      <c r="E56" s="84"/>
    </row>
    <row r="57" spans="1:7" s="47" customFormat="1" ht="12.75" customHeight="1">
      <c r="A57" s="85"/>
      <c r="B57" s="81"/>
      <c r="C57" s="82"/>
      <c r="D57" s="82"/>
      <c r="E57" s="82"/>
    </row>
    <row r="58" spans="1:7" s="47" customFormat="1" ht="12.75" customHeight="1">
      <c r="A58" s="86"/>
      <c r="F58" s="46"/>
      <c r="G58" s="45"/>
    </row>
    <row r="59" spans="1:7" s="47" customFormat="1" ht="12.75" customHeight="1">
      <c r="A59" s="43"/>
      <c r="B59" s="44"/>
      <c r="C59" s="45"/>
      <c r="D59" s="45"/>
      <c r="E59" s="45"/>
      <c r="F59" s="46"/>
      <c r="G59" s="45"/>
    </row>
    <row r="60" spans="1:7" s="47" customFormat="1" ht="12.75" customHeight="1">
      <c r="A60" s="43"/>
      <c r="B60" s="44"/>
      <c r="C60" s="45"/>
      <c r="D60" s="45"/>
      <c r="E60" s="45"/>
      <c r="F60" s="46"/>
      <c r="G60" s="45"/>
    </row>
    <row r="61" spans="1:7">
      <c r="A61" s="43"/>
      <c r="B61" s="48"/>
      <c r="C61" s="48"/>
      <c r="D61" s="48"/>
      <c r="E61" s="48"/>
      <c r="F61" s="48"/>
      <c r="G61" s="48"/>
    </row>
    <row r="62" spans="1:7">
      <c r="A62" s="43"/>
      <c r="B62" s="48"/>
      <c r="C62" s="48"/>
      <c r="D62" s="48"/>
      <c r="E62" s="48"/>
      <c r="F62" s="48"/>
      <c r="G62" s="48"/>
    </row>
    <row r="63" spans="1:7">
      <c r="A63" s="49"/>
      <c r="B63" s="44"/>
      <c r="C63" s="45"/>
      <c r="D63" s="45"/>
      <c r="E63" s="45"/>
      <c r="F63" s="45"/>
      <c r="G63" s="45"/>
    </row>
    <row r="64" spans="1:7">
      <c r="A64" s="50"/>
      <c r="B64" s="44"/>
      <c r="C64" s="44"/>
      <c r="D64" s="44"/>
      <c r="E64" s="44"/>
      <c r="F64" s="45"/>
      <c r="G64" s="44"/>
    </row>
    <row r="65" spans="1:7">
      <c r="A65" s="43"/>
      <c r="B65" s="44"/>
      <c r="C65" s="44"/>
      <c r="D65" s="44"/>
      <c r="E65" s="44"/>
      <c r="F65" s="44"/>
      <c r="G65" s="44"/>
    </row>
    <row r="66" spans="1:7">
      <c r="A66" s="43"/>
      <c r="B66" s="44"/>
      <c r="C66" s="44"/>
      <c r="D66" s="44"/>
      <c r="E66" s="44"/>
      <c r="F66" s="44"/>
      <c r="G66" s="44"/>
    </row>
    <row r="67" spans="1:7">
      <c r="A67" s="43"/>
      <c r="B67" s="44"/>
      <c r="C67" s="44"/>
      <c r="D67" s="44"/>
      <c r="E67" s="44"/>
      <c r="F67" s="44"/>
      <c r="G67" s="44"/>
    </row>
    <row r="68" spans="1:7">
      <c r="A68" s="43"/>
      <c r="B68" s="44"/>
      <c r="C68" s="44"/>
      <c r="D68" s="44"/>
      <c r="E68" s="44"/>
      <c r="F68" s="44"/>
      <c r="G68" s="44"/>
    </row>
    <row r="69" spans="1:7">
      <c r="A69" s="43"/>
      <c r="B69" s="44"/>
      <c r="C69" s="44"/>
      <c r="D69" s="44"/>
      <c r="E69" s="44"/>
      <c r="F69" s="44"/>
      <c r="G69" s="44"/>
    </row>
    <row r="70" spans="1:7">
      <c r="A70" s="43"/>
      <c r="B70" s="44"/>
      <c r="C70" s="44"/>
      <c r="D70" s="44"/>
      <c r="E70" s="44"/>
      <c r="F70" s="44"/>
      <c r="G70" s="44"/>
    </row>
    <row r="71" spans="1:7">
      <c r="A71" s="43"/>
      <c r="B71" s="44"/>
      <c r="C71" s="44"/>
      <c r="D71" s="44"/>
      <c r="E71" s="44"/>
      <c r="F71" s="44"/>
      <c r="G71" s="44"/>
    </row>
    <row r="72" spans="1:7">
      <c r="A72" s="43"/>
      <c r="B72" s="44"/>
      <c r="C72" s="44"/>
      <c r="D72" s="44"/>
      <c r="E72" s="44"/>
      <c r="F72" s="44"/>
      <c r="G72" s="44"/>
    </row>
    <row r="73" spans="1:7">
      <c r="A73" s="43"/>
      <c r="B73" s="44"/>
      <c r="C73" s="44"/>
      <c r="D73" s="44"/>
      <c r="E73" s="44"/>
      <c r="F73" s="44"/>
      <c r="G73" s="44"/>
    </row>
    <row r="74" spans="1:7">
      <c r="A74" s="43"/>
      <c r="B74" s="44"/>
      <c r="C74" s="44"/>
      <c r="D74" s="44"/>
      <c r="E74" s="44"/>
      <c r="F74" s="44"/>
      <c r="G74" s="44"/>
    </row>
    <row r="75" spans="1:7">
      <c r="A75" s="43"/>
      <c r="B75" s="45"/>
      <c r="C75" s="45"/>
      <c r="D75" s="45"/>
      <c r="E75" s="45"/>
      <c r="F75" s="45"/>
      <c r="G75" s="45"/>
    </row>
    <row r="76" spans="1:7">
      <c r="A76" s="43"/>
      <c r="B76" s="44"/>
      <c r="C76" s="44"/>
      <c r="D76" s="44"/>
      <c r="E76" s="44"/>
      <c r="F76" s="44"/>
      <c r="G76" s="44"/>
    </row>
    <row r="77" spans="1:7">
      <c r="A77" s="52"/>
      <c r="B77" s="53"/>
      <c r="C77" s="53"/>
      <c r="D77" s="53"/>
      <c r="E77" s="53"/>
      <c r="F77" s="87"/>
      <c r="G77" s="53"/>
    </row>
  </sheetData>
  <phoneticPr fontId="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9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zoomScaleNormal="100" workbookViewId="0"/>
  </sheetViews>
  <sheetFormatPr baseColWidth="10" defaultRowHeight="12.75"/>
  <cols>
    <col min="1" max="1" width="23.42578125" customWidth="1"/>
    <col min="2" max="5" width="18.5703125" customWidth="1"/>
    <col min="6" max="6" width="17.42578125" customWidth="1"/>
    <col min="7" max="7" width="16.85546875" bestFit="1" customWidth="1"/>
    <col min="8" max="8" width="14.85546875" bestFit="1" customWidth="1"/>
  </cols>
  <sheetData>
    <row r="1" spans="1:6" ht="18" customHeight="1"/>
    <row r="2" spans="1:6" ht="20.100000000000001" customHeight="1">
      <c r="A2" s="88" t="s">
        <v>0</v>
      </c>
      <c r="B2" s="5"/>
      <c r="C2" s="5"/>
      <c r="D2" s="5"/>
    </row>
    <row r="3" spans="1:6" ht="15">
      <c r="A3" s="89" t="s">
        <v>1</v>
      </c>
      <c r="B3" s="5"/>
      <c r="C3" s="5"/>
      <c r="D3" s="5"/>
    </row>
    <row r="4" spans="1:6" ht="12.75" customHeight="1">
      <c r="E4" s="7"/>
      <c r="F4" s="1"/>
    </row>
    <row r="5" spans="1:6" ht="12.75" customHeight="1">
      <c r="E5" s="7"/>
      <c r="F5" s="1"/>
    </row>
    <row r="6" spans="1:6" ht="12.75" customHeight="1">
      <c r="D6" s="1"/>
      <c r="E6" s="7"/>
      <c r="F6" s="1"/>
    </row>
    <row r="7" spans="1:6" ht="12.75" customHeight="1">
      <c r="E7" s="7"/>
      <c r="F7" s="1"/>
    </row>
    <row r="8" spans="1:6" ht="12.75" customHeight="1">
      <c r="B8" s="1"/>
      <c r="C8" s="1"/>
      <c r="E8" s="7"/>
      <c r="F8" s="1"/>
    </row>
    <row r="9" spans="1:6">
      <c r="F9" s="1"/>
    </row>
    <row r="10" spans="1:6" ht="15.75">
      <c r="A10" s="74" t="s">
        <v>42</v>
      </c>
    </row>
    <row r="11" spans="1:6" ht="3" customHeight="1">
      <c r="F11" s="1"/>
    </row>
    <row r="12" spans="1:6" ht="25.5">
      <c r="A12" s="75">
        <v>40786</v>
      </c>
      <c r="B12" s="90" t="s">
        <v>38</v>
      </c>
      <c r="C12" s="76" t="s">
        <v>39</v>
      </c>
      <c r="D12" s="91" t="s">
        <v>40</v>
      </c>
      <c r="E12" s="10" t="s">
        <v>41</v>
      </c>
      <c r="F12" s="92"/>
    </row>
    <row r="13" spans="1:6" ht="25.5">
      <c r="A13" s="13" t="s">
        <v>29</v>
      </c>
      <c r="B13" s="14">
        <v>12</v>
      </c>
      <c r="C13" s="17">
        <v>4</v>
      </c>
      <c r="D13" s="17">
        <v>3</v>
      </c>
      <c r="E13" s="17" t="s">
        <v>9</v>
      </c>
      <c r="F13" s="93"/>
    </row>
    <row r="14" spans="1:6" ht="26.25" thickBot="1">
      <c r="A14" s="94" t="s">
        <v>30</v>
      </c>
      <c r="B14" s="42">
        <v>3228</v>
      </c>
      <c r="C14" s="20">
        <v>22</v>
      </c>
      <c r="D14" s="20">
        <v>2402</v>
      </c>
      <c r="E14" s="20" t="s">
        <v>9</v>
      </c>
      <c r="F14" s="93"/>
    </row>
    <row r="15" spans="1:6">
      <c r="A15" s="25" t="s">
        <v>11</v>
      </c>
      <c r="B15" s="14">
        <v>52154703.149999999</v>
      </c>
      <c r="C15" s="14">
        <v>16948966.460000001</v>
      </c>
      <c r="D15" s="14">
        <v>2252462.06</v>
      </c>
      <c r="E15" s="14" t="s">
        <v>9</v>
      </c>
      <c r="F15" s="95"/>
    </row>
    <row r="16" spans="1:6">
      <c r="A16" s="21" t="s">
        <v>12</v>
      </c>
      <c r="B16" s="22">
        <v>56775761.880000003</v>
      </c>
      <c r="C16" s="22">
        <v>2973800.7</v>
      </c>
      <c r="D16" s="22">
        <v>2085550.6</v>
      </c>
      <c r="E16" s="22" t="s">
        <v>9</v>
      </c>
      <c r="F16" s="95"/>
    </row>
    <row r="17" spans="1:6">
      <c r="A17" s="28" t="s">
        <v>13</v>
      </c>
      <c r="B17" s="14">
        <v>67486281.989999995</v>
      </c>
      <c r="C17" s="14">
        <v>16189939.279999999</v>
      </c>
      <c r="D17" s="14">
        <v>2655140.64</v>
      </c>
      <c r="E17" s="14" t="s">
        <v>9</v>
      </c>
      <c r="F17" s="95"/>
    </row>
    <row r="18" spans="1:6">
      <c r="A18" s="21" t="s">
        <v>14</v>
      </c>
      <c r="B18" s="22">
        <v>36552002.490000002</v>
      </c>
      <c r="C18" s="22">
        <v>2971333.42</v>
      </c>
      <c r="D18" s="22">
        <v>1166546.04</v>
      </c>
      <c r="E18" s="22" t="s">
        <v>9</v>
      </c>
      <c r="F18" s="95"/>
    </row>
    <row r="19" spans="1:6">
      <c r="A19" s="28" t="s">
        <v>15</v>
      </c>
      <c r="B19" s="14">
        <v>43539953.890000001</v>
      </c>
      <c r="C19" s="14">
        <v>12850644.039999999</v>
      </c>
      <c r="D19" s="14">
        <v>1283106.22</v>
      </c>
      <c r="E19" s="14" t="s">
        <v>9</v>
      </c>
      <c r="F19" s="95"/>
    </row>
    <row r="20" spans="1:6">
      <c r="A20" s="21" t="s">
        <v>16</v>
      </c>
      <c r="B20" s="22">
        <v>35087974.909999996</v>
      </c>
      <c r="C20" s="22">
        <v>4431567.78</v>
      </c>
      <c r="D20" s="22">
        <v>2854907.56</v>
      </c>
      <c r="E20" s="22" t="s">
        <v>9</v>
      </c>
      <c r="F20" s="96"/>
    </row>
    <row r="21" spans="1:6">
      <c r="A21" s="28" t="s">
        <v>17</v>
      </c>
      <c r="B21" s="14">
        <v>35135690.079999998</v>
      </c>
      <c r="C21" s="14">
        <v>4031183.54</v>
      </c>
      <c r="D21" s="14">
        <v>5541477.7999999998</v>
      </c>
      <c r="E21" s="14" t="s">
        <v>9</v>
      </c>
      <c r="F21" s="96"/>
    </row>
    <row r="22" spans="1:6">
      <c r="A22" s="21" t="s">
        <v>18</v>
      </c>
      <c r="B22" s="22">
        <v>94161818.870000005</v>
      </c>
      <c r="C22" s="22">
        <v>9317796.6199999992</v>
      </c>
      <c r="D22" s="22">
        <v>9250032.2400000002</v>
      </c>
      <c r="E22" s="22" t="s">
        <v>9</v>
      </c>
      <c r="F22" s="96"/>
    </row>
    <row r="23" spans="1:6">
      <c r="A23" s="28" t="s">
        <v>19</v>
      </c>
      <c r="B23" s="14"/>
      <c r="C23" s="14"/>
      <c r="D23" s="14"/>
      <c r="E23" s="14"/>
      <c r="F23" s="96"/>
    </row>
    <row r="24" spans="1:6">
      <c r="A24" s="21" t="s">
        <v>20</v>
      </c>
      <c r="B24" s="22"/>
      <c r="C24" s="22"/>
      <c r="D24" s="22"/>
      <c r="E24" s="22"/>
      <c r="F24" s="96"/>
    </row>
    <row r="25" spans="1:6">
      <c r="A25" s="28" t="s">
        <v>21</v>
      </c>
      <c r="B25" s="17"/>
      <c r="C25" s="17"/>
      <c r="D25" s="17"/>
      <c r="E25" s="17"/>
      <c r="F25" s="96"/>
    </row>
    <row r="26" spans="1:6">
      <c r="A26" s="21" t="s">
        <v>22</v>
      </c>
      <c r="B26" s="22"/>
      <c r="C26" s="22"/>
      <c r="D26" s="22"/>
      <c r="E26" s="22"/>
      <c r="F26" s="96"/>
    </row>
    <row r="27" spans="1:6">
      <c r="A27" s="29" t="s">
        <v>23</v>
      </c>
      <c r="B27" s="30">
        <v>420894187.25999993</v>
      </c>
      <c r="C27" s="30">
        <v>69715231.840000004</v>
      </c>
      <c r="D27" s="30">
        <v>27089223.160000004</v>
      </c>
      <c r="E27" s="30" t="s">
        <v>9</v>
      </c>
      <c r="F27" s="97"/>
    </row>
    <row r="28" spans="1:6">
      <c r="A28" s="32" t="s">
        <v>24</v>
      </c>
    </row>
    <row r="29" spans="1:6">
      <c r="E29" s="34"/>
    </row>
    <row r="30" spans="1:6">
      <c r="E30" s="34"/>
    </row>
    <row r="31" spans="1:6">
      <c r="E31" s="34"/>
    </row>
    <row r="32" spans="1:6">
      <c r="E32" s="34"/>
    </row>
    <row r="35" spans="1:6" ht="15.75">
      <c r="A35" s="56" t="s">
        <v>43</v>
      </c>
    </row>
    <row r="36" spans="1:6" ht="3" customHeight="1"/>
    <row r="37" spans="1:6" ht="25.5">
      <c r="A37" s="75">
        <v>40786</v>
      </c>
      <c r="B37" s="90" t="s">
        <v>38</v>
      </c>
      <c r="C37" s="76" t="s">
        <v>39</v>
      </c>
      <c r="D37" s="91" t="s">
        <v>40</v>
      </c>
      <c r="E37" s="10" t="s">
        <v>41</v>
      </c>
      <c r="F37" s="98"/>
    </row>
    <row r="38" spans="1:6" ht="25.5">
      <c r="A38" s="13" t="s">
        <v>29</v>
      </c>
      <c r="B38" s="14">
        <v>12</v>
      </c>
      <c r="C38" s="17" t="s">
        <v>9</v>
      </c>
      <c r="D38" s="17">
        <v>5</v>
      </c>
      <c r="E38" s="17" t="s">
        <v>9</v>
      </c>
      <c r="F38" s="82"/>
    </row>
    <row r="39" spans="1:6" ht="26.25" thickBot="1">
      <c r="A39" s="94" t="s">
        <v>30</v>
      </c>
      <c r="B39" s="42">
        <v>92</v>
      </c>
      <c r="C39" s="20" t="s">
        <v>9</v>
      </c>
      <c r="D39" s="20">
        <v>7</v>
      </c>
      <c r="E39" s="20" t="s">
        <v>9</v>
      </c>
      <c r="F39" s="82"/>
    </row>
    <row r="40" spans="1:6">
      <c r="A40" s="25" t="s">
        <v>11</v>
      </c>
      <c r="B40" s="14">
        <v>284617.8</v>
      </c>
      <c r="C40" s="14" t="s">
        <v>9</v>
      </c>
      <c r="D40" s="14">
        <v>574000</v>
      </c>
      <c r="E40" s="14">
        <v>269962.5</v>
      </c>
      <c r="F40" s="82"/>
    </row>
    <row r="41" spans="1:6">
      <c r="A41" s="21" t="s">
        <v>12</v>
      </c>
      <c r="B41" s="22">
        <v>175245.48</v>
      </c>
      <c r="C41" s="22" t="s">
        <v>9</v>
      </c>
      <c r="D41" s="22">
        <v>441000</v>
      </c>
      <c r="E41" s="22" t="s">
        <v>9</v>
      </c>
      <c r="F41" s="5"/>
    </row>
    <row r="42" spans="1:6">
      <c r="A42" s="28" t="s">
        <v>13</v>
      </c>
      <c r="B42" s="14">
        <v>138491.4</v>
      </c>
      <c r="C42" s="14" t="s">
        <v>9</v>
      </c>
      <c r="D42" s="14">
        <v>146000</v>
      </c>
      <c r="E42" s="14" t="s">
        <v>9</v>
      </c>
    </row>
    <row r="43" spans="1:6">
      <c r="A43" s="21" t="s">
        <v>14</v>
      </c>
      <c r="B43" s="22">
        <v>34852.6</v>
      </c>
      <c r="C43" s="22" t="s">
        <v>9</v>
      </c>
      <c r="D43" s="22">
        <v>12000</v>
      </c>
      <c r="E43" s="22" t="s">
        <v>9</v>
      </c>
    </row>
    <row r="44" spans="1:6">
      <c r="A44" s="28" t="s">
        <v>15</v>
      </c>
      <c r="B44" s="14">
        <v>4479.3</v>
      </c>
      <c r="C44" s="14" t="s">
        <v>9</v>
      </c>
      <c r="D44" s="14">
        <v>130920</v>
      </c>
      <c r="E44" s="14" t="s">
        <v>9</v>
      </c>
    </row>
    <row r="45" spans="1:6">
      <c r="A45" s="21" t="s">
        <v>16</v>
      </c>
      <c r="B45" s="22">
        <v>92420.6</v>
      </c>
      <c r="C45" s="22" t="s">
        <v>9</v>
      </c>
      <c r="D45" s="22">
        <v>472.76</v>
      </c>
      <c r="E45" s="22" t="s">
        <v>9</v>
      </c>
    </row>
    <row r="46" spans="1:6">
      <c r="A46" s="28" t="s">
        <v>17</v>
      </c>
      <c r="B46" s="14">
        <v>37212</v>
      </c>
      <c r="C46" s="14" t="s">
        <v>9</v>
      </c>
      <c r="D46" s="14" t="s">
        <v>9</v>
      </c>
      <c r="E46" s="14" t="s">
        <v>9</v>
      </c>
    </row>
    <row r="47" spans="1:6">
      <c r="A47" s="21" t="s">
        <v>18</v>
      </c>
      <c r="B47" s="22">
        <v>96966.04</v>
      </c>
      <c r="C47" s="22" t="s">
        <v>9</v>
      </c>
      <c r="D47" s="22">
        <v>116000</v>
      </c>
      <c r="E47" s="22" t="s">
        <v>9</v>
      </c>
    </row>
    <row r="48" spans="1:6" s="47" customFormat="1" ht="12.75" customHeight="1">
      <c r="A48" s="28" t="s">
        <v>19</v>
      </c>
      <c r="B48" s="14"/>
      <c r="C48" s="14"/>
      <c r="D48" s="14"/>
      <c r="E48" s="14"/>
    </row>
    <row r="49" spans="1:8" s="47" customFormat="1" ht="12.75" customHeight="1">
      <c r="A49" s="21" t="s">
        <v>20</v>
      </c>
      <c r="B49" s="22"/>
      <c r="C49" s="22"/>
      <c r="D49" s="22"/>
      <c r="E49" s="22"/>
    </row>
    <row r="50" spans="1:8" s="47" customFormat="1" ht="12.75" customHeight="1">
      <c r="A50" s="28" t="s">
        <v>21</v>
      </c>
      <c r="B50" s="17"/>
      <c r="C50" s="17"/>
      <c r="D50" s="17"/>
      <c r="E50" s="17"/>
    </row>
    <row r="51" spans="1:8" s="47" customFormat="1" ht="12.75" customHeight="1">
      <c r="A51" s="21" t="s">
        <v>22</v>
      </c>
      <c r="B51" s="22"/>
      <c r="C51" s="22"/>
      <c r="D51" s="22"/>
      <c r="E51" s="22"/>
    </row>
    <row r="52" spans="1:8" s="47" customFormat="1" ht="12.75" customHeight="1">
      <c r="A52" s="29" t="s">
        <v>23</v>
      </c>
      <c r="B52" s="30">
        <v>864285.22</v>
      </c>
      <c r="C52" s="30" t="s">
        <v>9</v>
      </c>
      <c r="D52" s="30">
        <v>1420392.76</v>
      </c>
      <c r="E52" s="30">
        <v>269962.5</v>
      </c>
    </row>
    <row r="53" spans="1:8" s="47" customFormat="1" ht="12.75" customHeight="1">
      <c r="A53" s="32" t="s">
        <v>24</v>
      </c>
      <c r="B53"/>
      <c r="C53"/>
      <c r="D53"/>
      <c r="E53"/>
    </row>
    <row r="54" spans="1:8" s="47" customFormat="1" ht="12.75" customHeight="1">
      <c r="A54" s="99"/>
      <c r="B54" s="44"/>
      <c r="C54" s="45"/>
      <c r="D54" s="45"/>
      <c r="E54" s="45"/>
    </row>
    <row r="55" spans="1:8" s="47" customFormat="1" ht="12.75" customHeight="1">
      <c r="A55" s="86"/>
    </row>
    <row r="56" spans="1:8">
      <c r="A56" s="73"/>
    </row>
    <row r="57" spans="1:8">
      <c r="A57" s="73"/>
    </row>
    <row r="59" spans="1:8">
      <c r="E59" s="51"/>
    </row>
    <row r="61" spans="1:8">
      <c r="A61" s="100"/>
      <c r="B61" s="101"/>
      <c r="C61" s="102"/>
      <c r="D61" s="101"/>
      <c r="F61" s="102"/>
      <c r="G61" s="102"/>
      <c r="H61" s="101"/>
    </row>
    <row r="62" spans="1:8">
      <c r="A62" s="43"/>
      <c r="B62" s="44"/>
      <c r="C62" s="45"/>
      <c r="D62" s="45"/>
      <c r="E62" s="45"/>
      <c r="F62" s="46"/>
      <c r="G62" s="46"/>
      <c r="H62" s="45"/>
    </row>
    <row r="63" spans="1:8">
      <c r="A63" s="43"/>
      <c r="B63" s="44"/>
      <c r="C63" s="45"/>
      <c r="D63" s="45"/>
      <c r="F63" s="46"/>
      <c r="G63" s="46"/>
      <c r="H63" s="45"/>
    </row>
    <row r="64" spans="1:8">
      <c r="A64" s="43"/>
      <c r="B64" s="48"/>
      <c r="C64" s="48"/>
      <c r="D64" s="48"/>
      <c r="E64" s="48"/>
      <c r="F64" s="48"/>
      <c r="G64" s="48"/>
      <c r="H64" s="48"/>
    </row>
    <row r="65" spans="1:8">
      <c r="A65" s="43"/>
      <c r="B65" s="48"/>
      <c r="C65" s="48"/>
      <c r="D65" s="48"/>
      <c r="E65" s="48"/>
      <c r="F65" s="48"/>
      <c r="G65" s="48"/>
      <c r="H65" s="48"/>
    </row>
    <row r="66" spans="1:8">
      <c r="A66" s="49"/>
      <c r="B66" s="44"/>
      <c r="C66" s="45"/>
      <c r="D66" s="45"/>
      <c r="E66" s="45"/>
      <c r="F66" s="45"/>
      <c r="G66" s="45"/>
      <c r="H66" s="45"/>
    </row>
    <row r="67" spans="1:8">
      <c r="A67" s="50"/>
      <c r="B67" s="44"/>
      <c r="C67" s="44"/>
      <c r="D67" s="44"/>
      <c r="E67" s="44"/>
      <c r="F67" s="44"/>
      <c r="G67" s="45"/>
      <c r="H67" s="44"/>
    </row>
    <row r="68" spans="1:8">
      <c r="A68" s="43"/>
      <c r="B68" s="44"/>
      <c r="C68" s="44"/>
      <c r="D68" s="44"/>
      <c r="E68" s="44"/>
      <c r="F68" s="44"/>
      <c r="G68" s="44"/>
      <c r="H68" s="44"/>
    </row>
    <row r="69" spans="1:8">
      <c r="A69" s="43"/>
      <c r="B69" s="44"/>
      <c r="C69" s="44"/>
      <c r="D69" s="44"/>
      <c r="E69" s="44"/>
      <c r="F69" s="44"/>
      <c r="G69" s="44"/>
      <c r="H69" s="44"/>
    </row>
    <row r="70" spans="1:8">
      <c r="A70" s="43"/>
      <c r="B70" s="44"/>
      <c r="C70" s="44"/>
      <c r="D70" s="44"/>
      <c r="E70" s="44"/>
      <c r="F70" s="44"/>
      <c r="G70" s="44"/>
      <c r="H70" s="44"/>
    </row>
    <row r="71" spans="1:8">
      <c r="A71" s="43"/>
      <c r="B71" s="44"/>
      <c r="C71" s="44"/>
      <c r="D71" s="44"/>
      <c r="E71" s="44"/>
      <c r="F71" s="44"/>
      <c r="G71" s="44"/>
      <c r="H71" s="44"/>
    </row>
    <row r="72" spans="1:8">
      <c r="A72" s="43"/>
      <c r="B72" s="44"/>
      <c r="C72" s="44"/>
      <c r="D72" s="44"/>
      <c r="E72" s="44"/>
      <c r="F72" s="44"/>
      <c r="G72" s="44"/>
      <c r="H72" s="44"/>
    </row>
    <row r="73" spans="1:8">
      <c r="A73" s="43"/>
      <c r="B73" s="44"/>
      <c r="C73" s="44"/>
      <c r="D73" s="44"/>
      <c r="E73" s="44"/>
      <c r="F73" s="44"/>
      <c r="G73" s="44"/>
      <c r="H73" s="44"/>
    </row>
    <row r="74" spans="1:8">
      <c r="A74" s="43"/>
      <c r="B74" s="44"/>
      <c r="C74" s="44"/>
      <c r="D74" s="44"/>
      <c r="E74" s="44"/>
      <c r="F74" s="44"/>
      <c r="G74" s="44"/>
      <c r="H74" s="44"/>
    </row>
    <row r="75" spans="1:8">
      <c r="A75" s="43"/>
      <c r="B75" s="44"/>
      <c r="C75" s="44"/>
      <c r="D75" s="44"/>
      <c r="E75" s="44"/>
      <c r="F75" s="44"/>
      <c r="G75" s="44"/>
      <c r="H75" s="44"/>
    </row>
    <row r="76" spans="1:8">
      <c r="A76" s="43"/>
      <c r="B76" s="44"/>
      <c r="C76" s="44"/>
      <c r="D76" s="44"/>
      <c r="E76" s="44"/>
      <c r="F76" s="44"/>
      <c r="G76" s="44"/>
      <c r="H76" s="44"/>
    </row>
    <row r="77" spans="1:8">
      <c r="A77" s="43"/>
      <c r="B77" s="44"/>
      <c r="C77" s="44"/>
      <c r="D77" s="44"/>
      <c r="E77" s="44"/>
      <c r="F77" s="44"/>
      <c r="G77" s="44"/>
      <c r="H77" s="44"/>
    </row>
    <row r="78" spans="1:8">
      <c r="A78" s="43"/>
      <c r="B78" s="45"/>
      <c r="C78" s="45"/>
      <c r="D78" s="45"/>
      <c r="E78" s="45"/>
      <c r="F78" s="44"/>
      <c r="G78" s="45"/>
      <c r="H78" s="45"/>
    </row>
    <row r="79" spans="1:8">
      <c r="A79" s="43"/>
      <c r="B79" s="44"/>
      <c r="C79" s="44"/>
      <c r="D79" s="44"/>
      <c r="E79" s="44"/>
      <c r="F79" s="44"/>
      <c r="G79" s="44"/>
      <c r="H79" s="44"/>
    </row>
    <row r="80" spans="1:8">
      <c r="A80" s="52"/>
      <c r="B80" s="53"/>
      <c r="C80" s="53"/>
      <c r="D80" s="53"/>
      <c r="E80" s="53"/>
      <c r="F80" s="53"/>
      <c r="G80" s="87"/>
      <c r="H80" s="53"/>
    </row>
  </sheetData>
  <phoneticPr fontId="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9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zoomScaleNormal="100" workbookViewId="0"/>
  </sheetViews>
  <sheetFormatPr baseColWidth="10" defaultRowHeight="12.75"/>
  <cols>
    <col min="1" max="1" width="22.42578125" customWidth="1"/>
    <col min="2" max="2" width="19.7109375" bestFit="1" customWidth="1"/>
    <col min="3" max="3" width="17.85546875" customWidth="1"/>
    <col min="4" max="4" width="17.7109375" customWidth="1"/>
    <col min="5" max="5" width="19.7109375" customWidth="1"/>
    <col min="6" max="6" width="20.140625" customWidth="1"/>
  </cols>
  <sheetData>
    <row r="1" spans="1:8" ht="18" customHeight="1"/>
    <row r="2" spans="1:8" ht="20.100000000000001" customHeight="1">
      <c r="A2" s="103" t="s">
        <v>0</v>
      </c>
      <c r="B2" s="5"/>
      <c r="C2" s="5"/>
      <c r="D2" s="5"/>
    </row>
    <row r="3" spans="1:8" ht="18">
      <c r="A3" s="104" t="s">
        <v>1</v>
      </c>
      <c r="B3" s="5"/>
      <c r="C3" s="5"/>
      <c r="D3" s="5"/>
      <c r="E3" s="5"/>
    </row>
    <row r="5" spans="1:8">
      <c r="D5" s="1"/>
    </row>
    <row r="6" spans="1:8">
      <c r="D6" s="1"/>
    </row>
    <row r="7" spans="1:8">
      <c r="B7" s="105"/>
    </row>
    <row r="8" spans="1:8">
      <c r="B8" s="1"/>
    </row>
    <row r="10" spans="1:8" ht="18">
      <c r="A10" s="36" t="s">
        <v>50</v>
      </c>
    </row>
    <row r="11" spans="1:8" ht="3" customHeight="1"/>
    <row r="12" spans="1:8" ht="25.5">
      <c r="A12" s="9">
        <v>40786</v>
      </c>
      <c r="B12" s="90" t="s">
        <v>38</v>
      </c>
      <c r="C12" s="76" t="s">
        <v>39</v>
      </c>
      <c r="D12" s="91" t="s">
        <v>40</v>
      </c>
      <c r="E12" s="10" t="s">
        <v>41</v>
      </c>
      <c r="F12" s="10"/>
    </row>
    <row r="13" spans="1:8" ht="25.5">
      <c r="A13" s="13" t="s">
        <v>29</v>
      </c>
      <c r="B13" s="14">
        <v>19</v>
      </c>
      <c r="C13" s="17">
        <v>4</v>
      </c>
      <c r="D13" s="17">
        <v>6</v>
      </c>
      <c r="E13" s="17" t="s">
        <v>9</v>
      </c>
      <c r="F13" s="17"/>
      <c r="H13" s="24"/>
    </row>
    <row r="14" spans="1:8" ht="26.25" thickBot="1">
      <c r="A14" s="94" t="s">
        <v>30</v>
      </c>
      <c r="B14" s="42">
        <v>3320</v>
      </c>
      <c r="C14" s="20">
        <v>22</v>
      </c>
      <c r="D14" s="20">
        <v>2409</v>
      </c>
      <c r="E14" s="20" t="s">
        <v>9</v>
      </c>
      <c r="F14" s="20"/>
      <c r="H14" s="24"/>
    </row>
    <row r="15" spans="1:8">
      <c r="A15" s="21" t="s">
        <v>10</v>
      </c>
      <c r="B15" s="22">
        <v>522599341.70999998</v>
      </c>
      <c r="C15" s="106">
        <v>113415502.25999999</v>
      </c>
      <c r="D15" s="22">
        <v>74820873.160000011</v>
      </c>
      <c r="E15" s="22">
        <v>17419514.480000004</v>
      </c>
      <c r="F15" s="22"/>
      <c r="H15" s="24"/>
    </row>
    <row r="16" spans="1:8">
      <c r="A16" s="25" t="s">
        <v>11</v>
      </c>
      <c r="B16" s="14">
        <v>52439320.950000003</v>
      </c>
      <c r="C16" s="14">
        <v>16948966.460000001</v>
      </c>
      <c r="D16" s="14">
        <v>2826462.06</v>
      </c>
      <c r="E16" s="14">
        <v>269962.5</v>
      </c>
      <c r="F16" s="14"/>
      <c r="H16" s="24"/>
    </row>
    <row r="17" spans="1:8">
      <c r="A17" s="21" t="s">
        <v>12</v>
      </c>
      <c r="B17" s="22">
        <v>56951007.359999999</v>
      </c>
      <c r="C17" s="22">
        <v>2973800.7</v>
      </c>
      <c r="D17" s="22">
        <v>2526550.6</v>
      </c>
      <c r="E17" s="22" t="s">
        <v>9</v>
      </c>
      <c r="F17" s="22"/>
      <c r="H17" s="24"/>
    </row>
    <row r="18" spans="1:8">
      <c r="A18" s="28" t="s">
        <v>13</v>
      </c>
      <c r="B18" s="14">
        <v>67624773.390000001</v>
      </c>
      <c r="C18" s="14">
        <v>16189939.279999999</v>
      </c>
      <c r="D18" s="14">
        <v>2801140.64</v>
      </c>
      <c r="E18" s="14" t="s">
        <v>9</v>
      </c>
      <c r="F18" s="14"/>
      <c r="H18" s="24"/>
    </row>
    <row r="19" spans="1:8">
      <c r="A19" s="21" t="s">
        <v>14</v>
      </c>
      <c r="B19" s="22">
        <v>36586855.090000004</v>
      </c>
      <c r="C19" s="22">
        <v>2971333.42</v>
      </c>
      <c r="D19" s="22">
        <v>1178546.04</v>
      </c>
      <c r="E19" s="22" t="s">
        <v>9</v>
      </c>
      <c r="F19" s="22"/>
      <c r="H19" s="24"/>
    </row>
    <row r="20" spans="1:8">
      <c r="A20" s="28" t="s">
        <v>15</v>
      </c>
      <c r="B20" s="14">
        <v>43544433.189999998</v>
      </c>
      <c r="C20" s="14">
        <v>12850644.039999999</v>
      </c>
      <c r="D20" s="14">
        <v>1414026.22</v>
      </c>
      <c r="E20" s="14" t="s">
        <v>9</v>
      </c>
      <c r="F20" s="14"/>
      <c r="H20" s="24"/>
    </row>
    <row r="21" spans="1:8">
      <c r="A21" s="21" t="s">
        <v>16</v>
      </c>
      <c r="B21" s="22">
        <v>35180395.509999998</v>
      </c>
      <c r="C21" s="22">
        <v>4431567.78</v>
      </c>
      <c r="D21" s="22">
        <v>2855380.32</v>
      </c>
      <c r="E21" s="22" t="s">
        <v>9</v>
      </c>
      <c r="F21" s="22"/>
      <c r="H21" s="24"/>
    </row>
    <row r="22" spans="1:8">
      <c r="A22" s="28" t="s">
        <v>17</v>
      </c>
      <c r="B22" s="14">
        <v>35172902.079999998</v>
      </c>
      <c r="C22" s="14">
        <v>4031183.54</v>
      </c>
      <c r="D22" s="14">
        <v>5541477.7999999998</v>
      </c>
      <c r="E22" s="14" t="s">
        <v>9</v>
      </c>
      <c r="F22" s="14"/>
      <c r="H22" s="24"/>
    </row>
    <row r="23" spans="1:8">
      <c r="A23" s="21" t="s">
        <v>18</v>
      </c>
      <c r="B23" s="22">
        <v>94258784.909999996</v>
      </c>
      <c r="C23" s="22">
        <v>9317796.6199999992</v>
      </c>
      <c r="D23" s="22">
        <v>9366032.2400000002</v>
      </c>
      <c r="E23" s="22" t="s">
        <v>9</v>
      </c>
      <c r="F23" s="22"/>
      <c r="H23" s="24"/>
    </row>
    <row r="24" spans="1:8">
      <c r="A24" s="28" t="s">
        <v>19</v>
      </c>
      <c r="B24" s="14"/>
      <c r="C24" s="14"/>
      <c r="D24" s="14"/>
      <c r="E24" s="14"/>
      <c r="F24" s="14"/>
      <c r="H24" s="24"/>
    </row>
    <row r="25" spans="1:8">
      <c r="A25" s="21" t="s">
        <v>20</v>
      </c>
      <c r="B25" s="22"/>
      <c r="C25" s="22"/>
      <c r="D25" s="22"/>
      <c r="E25" s="22"/>
      <c r="F25" s="22"/>
      <c r="H25" s="24"/>
    </row>
    <row r="26" spans="1:8">
      <c r="A26" s="28" t="s">
        <v>21</v>
      </c>
      <c r="B26" s="17"/>
      <c r="C26" s="17"/>
      <c r="D26" s="17"/>
      <c r="E26" s="17"/>
      <c r="F26" s="17"/>
      <c r="H26" s="24"/>
    </row>
    <row r="27" spans="1:8">
      <c r="A27" s="21" t="s">
        <v>22</v>
      </c>
      <c r="B27" s="22"/>
      <c r="C27" s="22"/>
      <c r="D27" s="22"/>
      <c r="E27" s="22"/>
      <c r="F27" s="22"/>
      <c r="H27" s="24"/>
    </row>
    <row r="28" spans="1:8">
      <c r="A28" s="29" t="s">
        <v>23</v>
      </c>
      <c r="B28" s="30">
        <v>421758472.48000002</v>
      </c>
      <c r="C28" s="107">
        <v>69715231.840000004</v>
      </c>
      <c r="D28" s="30">
        <v>28509615.920000002</v>
      </c>
      <c r="E28" s="30">
        <v>269962.5</v>
      </c>
      <c r="F28" s="30"/>
      <c r="H28" s="24"/>
    </row>
    <row r="29" spans="1:8">
      <c r="A29" s="108" t="s">
        <v>24</v>
      </c>
      <c r="F29" s="5"/>
    </row>
    <row r="30" spans="1:8">
      <c r="A30" s="33"/>
      <c r="E30" s="1"/>
      <c r="F30" s="5"/>
    </row>
    <row r="31" spans="1:8">
      <c r="A31" s="33"/>
      <c r="E31" s="1"/>
      <c r="F31" s="5"/>
    </row>
    <row r="32" spans="1:8">
      <c r="E32" s="1"/>
      <c r="F32" s="109"/>
    </row>
    <row r="33" spans="1:8">
      <c r="E33" s="1"/>
      <c r="F33" s="109"/>
    </row>
    <row r="34" spans="1:8">
      <c r="E34" s="1"/>
      <c r="F34" s="109"/>
    </row>
    <row r="35" spans="1:8">
      <c r="F35" s="5"/>
    </row>
    <row r="36" spans="1:8" ht="18">
      <c r="A36" s="8" t="s">
        <v>51</v>
      </c>
    </row>
    <row r="37" spans="1:8" ht="18">
      <c r="A37" s="8" t="s">
        <v>52</v>
      </c>
    </row>
    <row r="38" spans="1:8" ht="3" customHeight="1"/>
    <row r="39" spans="1:8" ht="38.25">
      <c r="A39" s="9">
        <v>40786</v>
      </c>
      <c r="B39" s="10" t="s">
        <v>44</v>
      </c>
      <c r="C39" s="76" t="s">
        <v>45</v>
      </c>
      <c r="D39" s="10" t="s">
        <v>46</v>
      </c>
      <c r="E39" s="91" t="s">
        <v>47</v>
      </c>
      <c r="F39" s="110" t="s">
        <v>48</v>
      </c>
    </row>
    <row r="40" spans="1:8" ht="25.5">
      <c r="A40" s="13" t="s">
        <v>29</v>
      </c>
      <c r="B40" s="14">
        <v>78</v>
      </c>
      <c r="C40" s="17">
        <v>94</v>
      </c>
      <c r="D40" s="17">
        <v>16</v>
      </c>
      <c r="E40" s="17">
        <v>3</v>
      </c>
      <c r="F40" s="17">
        <v>162</v>
      </c>
      <c r="H40" s="24"/>
    </row>
    <row r="41" spans="1:8" ht="25.5">
      <c r="A41" s="16" t="s">
        <v>30</v>
      </c>
      <c r="B41" s="14">
        <v>84</v>
      </c>
      <c r="C41" s="17">
        <v>2815</v>
      </c>
      <c r="D41" s="17">
        <v>5652</v>
      </c>
      <c r="E41" s="17">
        <v>6</v>
      </c>
      <c r="F41" s="17">
        <v>8557</v>
      </c>
      <c r="H41" s="24"/>
    </row>
    <row r="42" spans="1:8" ht="25.5">
      <c r="A42" s="13" t="s">
        <v>31</v>
      </c>
      <c r="B42" s="14">
        <v>75229903415.188995</v>
      </c>
      <c r="C42" s="17" t="s">
        <v>49</v>
      </c>
      <c r="D42" s="14" t="s">
        <v>49</v>
      </c>
      <c r="E42" s="17">
        <v>334623645.55000001</v>
      </c>
      <c r="F42" s="14">
        <v>75564527060.738998</v>
      </c>
      <c r="H42" s="24"/>
    </row>
    <row r="43" spans="1:8" ht="25.5" customHeight="1" thickBot="1">
      <c r="A43" s="19" t="s">
        <v>32</v>
      </c>
      <c r="B43" s="42">
        <v>24223434064.130001</v>
      </c>
      <c r="C43" s="20" t="s">
        <v>49</v>
      </c>
      <c r="D43" s="42" t="s">
        <v>49</v>
      </c>
      <c r="E43" s="20" t="s">
        <v>9</v>
      </c>
      <c r="F43" s="42">
        <v>24223434064.130001</v>
      </c>
      <c r="H43" s="24"/>
    </row>
    <row r="44" spans="1:8" s="5" customFormat="1" ht="12.75" customHeight="1">
      <c r="A44" s="25" t="s">
        <v>11</v>
      </c>
      <c r="B44" s="14">
        <v>5596959535.8200006</v>
      </c>
      <c r="C44" s="14">
        <v>50525538.640000001</v>
      </c>
      <c r="D44" s="14">
        <v>71356131.670000002</v>
      </c>
      <c r="E44" s="14">
        <v>3419833.12</v>
      </c>
      <c r="F44" s="17">
        <v>5722261039.250001</v>
      </c>
    </row>
    <row r="45" spans="1:8" s="5" customFormat="1" ht="12.75" customHeight="1">
      <c r="A45" s="21" t="s">
        <v>12</v>
      </c>
      <c r="B45" s="22">
        <v>5256690092.9400005</v>
      </c>
      <c r="C45" s="22">
        <v>105015962.27</v>
      </c>
      <c r="D45" s="22">
        <v>61835113.180000007</v>
      </c>
      <c r="E45" s="22">
        <v>1841410.88</v>
      </c>
      <c r="F45" s="106">
        <v>5425382579.2700014</v>
      </c>
    </row>
    <row r="46" spans="1:8" s="5" customFormat="1" ht="12.75" customHeight="1">
      <c r="A46" s="28" t="s">
        <v>13</v>
      </c>
      <c r="B46" s="14">
        <v>7801853937.6800003</v>
      </c>
      <c r="C46" s="14">
        <v>107189086.47</v>
      </c>
      <c r="D46" s="14">
        <v>86331361.909999996</v>
      </c>
      <c r="E46" s="14">
        <v>3698044.48</v>
      </c>
      <c r="F46" s="17">
        <v>7999072430.54</v>
      </c>
    </row>
    <row r="47" spans="1:8" s="5" customFormat="1" ht="12.75" customHeight="1">
      <c r="A47" s="21" t="s">
        <v>14</v>
      </c>
      <c r="B47" s="22">
        <v>4114268712.4400001</v>
      </c>
      <c r="C47" s="22">
        <v>103284053.28000002</v>
      </c>
      <c r="D47" s="22">
        <v>40689881.950000003</v>
      </c>
      <c r="E47" s="22">
        <v>1876840.02</v>
      </c>
      <c r="F47" s="106">
        <v>4260119487.6900001</v>
      </c>
    </row>
    <row r="48" spans="1:8" s="5" customFormat="1" ht="12.75" customHeight="1">
      <c r="A48" s="28" t="s">
        <v>15</v>
      </c>
      <c r="B48" s="14">
        <v>4491506942.960001</v>
      </c>
      <c r="C48" s="14">
        <v>106511039.29000001</v>
      </c>
      <c r="D48" s="14">
        <v>57673704.149999999</v>
      </c>
      <c r="E48" s="14">
        <v>2082013.72</v>
      </c>
      <c r="F48" s="17">
        <v>4657773700.1200008</v>
      </c>
    </row>
    <row r="49" spans="1:6">
      <c r="A49" s="21" t="s">
        <v>16</v>
      </c>
      <c r="B49" s="22">
        <v>5299466691.499999</v>
      </c>
      <c r="C49" s="22">
        <v>106967018.19999999</v>
      </c>
      <c r="D49" s="22">
        <v>42374450.25</v>
      </c>
      <c r="E49" s="22">
        <v>6471728.1399999997</v>
      </c>
      <c r="F49" s="106">
        <v>5455279888.0899992</v>
      </c>
    </row>
    <row r="50" spans="1:6">
      <c r="A50" s="28" t="s">
        <v>17</v>
      </c>
      <c r="B50" s="14">
        <v>4781231683.0799999</v>
      </c>
      <c r="C50" s="14">
        <v>96754352.950000003</v>
      </c>
      <c r="D50" s="14">
        <v>44708351.419999994</v>
      </c>
      <c r="E50" s="14">
        <v>22326435.699999999</v>
      </c>
      <c r="F50" s="17">
        <v>4945020823.1499996</v>
      </c>
    </row>
    <row r="51" spans="1:6">
      <c r="A51" s="21" t="s">
        <v>18</v>
      </c>
      <c r="B51" s="22">
        <v>6890828537.1599998</v>
      </c>
      <c r="C51" s="22">
        <v>50734548.390000001</v>
      </c>
      <c r="D51" s="22">
        <v>112729647.73</v>
      </c>
      <c r="E51" s="22">
        <v>10349315.880000001</v>
      </c>
      <c r="F51" s="106">
        <v>7064642049.1599998</v>
      </c>
    </row>
    <row r="52" spans="1:6">
      <c r="A52" s="28" t="s">
        <v>19</v>
      </c>
      <c r="B52" s="14"/>
      <c r="C52" s="14"/>
      <c r="D52" s="14"/>
      <c r="E52" s="14"/>
      <c r="F52" s="17"/>
    </row>
    <row r="53" spans="1:6">
      <c r="A53" s="21" t="s">
        <v>20</v>
      </c>
      <c r="B53" s="22"/>
      <c r="C53" s="22"/>
      <c r="D53" s="22"/>
      <c r="E53" s="22"/>
      <c r="F53" s="106"/>
    </row>
    <row r="54" spans="1:6">
      <c r="A54" s="28" t="s">
        <v>21</v>
      </c>
      <c r="B54" s="14"/>
      <c r="C54" s="14"/>
      <c r="D54" s="14"/>
      <c r="E54" s="17"/>
      <c r="F54" s="17"/>
    </row>
    <row r="55" spans="1:6">
      <c r="A55" s="21" t="s">
        <v>22</v>
      </c>
      <c r="B55" s="22"/>
      <c r="C55" s="22"/>
      <c r="D55" s="22"/>
      <c r="E55" s="22"/>
      <c r="F55" s="106"/>
    </row>
    <row r="56" spans="1:6">
      <c r="A56" s="29" t="s">
        <v>23</v>
      </c>
      <c r="B56" s="30">
        <v>44232806133.580002</v>
      </c>
      <c r="C56" s="30">
        <v>726981599.49000013</v>
      </c>
      <c r="D56" s="30">
        <v>517698642.25999999</v>
      </c>
      <c r="E56" s="30">
        <v>52065621.940000005</v>
      </c>
      <c r="F56" s="30">
        <v>45529551997.270004</v>
      </c>
    </row>
    <row r="57" spans="1:6">
      <c r="A57" s="108" t="s">
        <v>24</v>
      </c>
      <c r="B57" s="48"/>
      <c r="C57" s="48"/>
      <c r="D57" s="48"/>
      <c r="E57" s="48"/>
      <c r="F57" s="46"/>
    </row>
    <row r="58" spans="1:6">
      <c r="A58" s="52"/>
      <c r="B58" s="111"/>
      <c r="C58" s="111"/>
      <c r="D58" s="111"/>
      <c r="E58" s="111"/>
      <c r="F58" s="111"/>
    </row>
    <row r="59" spans="1:6">
      <c r="A59" s="1"/>
      <c r="B59" s="1"/>
      <c r="C59" s="1"/>
      <c r="D59" s="1"/>
      <c r="E59" s="1"/>
      <c r="F59" s="35"/>
    </row>
    <row r="60" spans="1:6">
      <c r="E60" s="1"/>
      <c r="F60" s="112"/>
    </row>
    <row r="61" spans="1:6">
      <c r="E61" s="1"/>
      <c r="F61" s="112"/>
    </row>
    <row r="62" spans="1:6">
      <c r="E62" s="1"/>
      <c r="F62" s="112"/>
    </row>
    <row r="67" spans="6:6" ht="15.75">
      <c r="F67" s="113"/>
    </row>
  </sheetData>
  <phoneticPr fontId="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74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>
      <selection activeCell="C5" sqref="C5"/>
    </sheetView>
  </sheetViews>
  <sheetFormatPr baseColWidth="10" defaultRowHeight="12.75"/>
  <cols>
    <col min="1" max="1" width="22.42578125" customWidth="1"/>
    <col min="2" max="2" width="19.7109375" bestFit="1" customWidth="1"/>
    <col min="3" max="3" width="17.85546875" customWidth="1"/>
    <col min="4" max="4" width="17.7109375" customWidth="1"/>
    <col min="5" max="5" width="18.140625" customWidth="1"/>
    <col min="6" max="6" width="20.140625" customWidth="1"/>
    <col min="7" max="7" width="17.42578125" bestFit="1" customWidth="1"/>
    <col min="8" max="8" width="14.7109375" bestFit="1" customWidth="1"/>
  </cols>
  <sheetData>
    <row r="1" spans="1:6" ht="18" customHeight="1"/>
    <row r="2" spans="1:6" ht="20.100000000000001" customHeight="1">
      <c r="A2" s="114" t="s">
        <v>53</v>
      </c>
      <c r="B2" s="5"/>
      <c r="C2" s="5"/>
      <c r="D2" s="5"/>
      <c r="E2" s="5"/>
    </row>
    <row r="3" spans="1:6" ht="18">
      <c r="A3" s="104" t="s">
        <v>1</v>
      </c>
      <c r="B3" s="5"/>
      <c r="C3" s="5"/>
      <c r="D3" s="5"/>
      <c r="E3" s="5"/>
    </row>
    <row r="5" spans="1:6">
      <c r="D5" s="1"/>
    </row>
    <row r="7" spans="1:6" ht="15">
      <c r="D7" s="1"/>
      <c r="F7" s="115"/>
    </row>
    <row r="8" spans="1:6" ht="15">
      <c r="B8" s="105"/>
      <c r="F8" s="115"/>
    </row>
    <row r="9" spans="1:6">
      <c r="B9" s="1"/>
    </row>
    <row r="10" spans="1:6" ht="18">
      <c r="A10" s="8" t="s">
        <v>51</v>
      </c>
    </row>
    <row r="11" spans="1:6" ht="18">
      <c r="A11" s="36" t="s">
        <v>54</v>
      </c>
    </row>
    <row r="12" spans="1:6" ht="3" customHeight="1"/>
    <row r="13" spans="1:6" ht="38.25">
      <c r="A13" s="9">
        <v>40786</v>
      </c>
      <c r="B13" s="10" t="s">
        <v>44</v>
      </c>
      <c r="C13" s="76" t="s">
        <v>45</v>
      </c>
      <c r="D13" s="10" t="s">
        <v>46</v>
      </c>
      <c r="E13" s="91" t="s">
        <v>47</v>
      </c>
      <c r="F13" s="110" t="s">
        <v>48</v>
      </c>
    </row>
    <row r="14" spans="1:6" ht="25.5">
      <c r="A14" s="13" t="s">
        <v>29</v>
      </c>
      <c r="B14" s="14">
        <v>4</v>
      </c>
      <c r="C14" s="17">
        <v>173</v>
      </c>
      <c r="D14" s="17">
        <v>13</v>
      </c>
      <c r="E14" s="17">
        <v>32</v>
      </c>
      <c r="F14" s="17">
        <v>214</v>
      </c>
    </row>
    <row r="15" spans="1:6" ht="25.5">
      <c r="A15" s="16" t="s">
        <v>30</v>
      </c>
      <c r="B15" s="14">
        <v>4</v>
      </c>
      <c r="C15" s="17">
        <v>872</v>
      </c>
      <c r="D15" s="17">
        <v>99</v>
      </c>
      <c r="E15" s="17">
        <v>32</v>
      </c>
      <c r="F15" s="17">
        <v>1007</v>
      </c>
    </row>
    <row r="16" spans="1:6" ht="25.5">
      <c r="A16" s="13" t="s">
        <v>31</v>
      </c>
      <c r="B16" s="14">
        <v>200330103.13999999</v>
      </c>
      <c r="C16" s="17" t="s">
        <v>49</v>
      </c>
      <c r="D16" s="14" t="s">
        <v>49</v>
      </c>
      <c r="E16" s="17">
        <v>513356972.85000002</v>
      </c>
      <c r="F16" s="14">
        <v>713687075.99000001</v>
      </c>
    </row>
    <row r="17" spans="1:9" ht="25.5" customHeight="1" thickBot="1">
      <c r="A17" s="19" t="s">
        <v>32</v>
      </c>
      <c r="B17" s="42" t="s">
        <v>9</v>
      </c>
      <c r="C17" s="20" t="s">
        <v>49</v>
      </c>
      <c r="D17" s="42" t="s">
        <v>49</v>
      </c>
      <c r="E17" s="20">
        <v>1390264812.9089999</v>
      </c>
      <c r="F17" s="42">
        <v>1390264812.9089999</v>
      </c>
      <c r="H17" s="24"/>
      <c r="I17" s="24"/>
    </row>
    <row r="18" spans="1:9" s="5" customFormat="1" ht="12.75" customHeight="1">
      <c r="A18" s="25" t="s">
        <v>11</v>
      </c>
      <c r="B18" s="14">
        <v>1291749.06</v>
      </c>
      <c r="C18" s="14">
        <v>2307568.73</v>
      </c>
      <c r="D18" s="14">
        <v>1128580.3</v>
      </c>
      <c r="E18" s="14">
        <v>797802.96</v>
      </c>
      <c r="F18" s="17">
        <v>5525701.0499999998</v>
      </c>
      <c r="H18" s="116"/>
    </row>
    <row r="19" spans="1:9" s="5" customFormat="1" ht="12.75" customHeight="1">
      <c r="A19" s="21" t="s">
        <v>12</v>
      </c>
      <c r="B19" s="22">
        <v>672134.24</v>
      </c>
      <c r="C19" s="22">
        <v>29543801.27</v>
      </c>
      <c r="D19" s="22">
        <v>616245.48</v>
      </c>
      <c r="E19" s="22">
        <v>1301862.96</v>
      </c>
      <c r="F19" s="106">
        <v>32134043.949999999</v>
      </c>
      <c r="H19" s="116"/>
    </row>
    <row r="20" spans="1:9" s="5" customFormat="1" ht="12.75" customHeight="1">
      <c r="A20" s="28" t="s">
        <v>13</v>
      </c>
      <c r="B20" s="14">
        <v>2224850.02</v>
      </c>
      <c r="C20" s="14">
        <v>30217215.890000004</v>
      </c>
      <c r="D20" s="14">
        <v>284491.40000000002</v>
      </c>
      <c r="E20" s="14">
        <v>1608826</v>
      </c>
      <c r="F20" s="17">
        <v>34335383.310000002</v>
      </c>
      <c r="H20" s="116"/>
    </row>
    <row r="21" spans="1:9" s="5" customFormat="1" ht="12.75" customHeight="1">
      <c r="A21" s="21" t="s">
        <v>14</v>
      </c>
      <c r="B21" s="22">
        <v>889023.66</v>
      </c>
      <c r="C21" s="22">
        <v>28874557.009999998</v>
      </c>
      <c r="D21" s="22">
        <v>46852.6</v>
      </c>
      <c r="E21" s="22">
        <v>40531603.020000003</v>
      </c>
      <c r="F21" s="106">
        <v>70342036.290000007</v>
      </c>
      <c r="H21" s="116"/>
    </row>
    <row r="22" spans="1:9" s="5" customFormat="1" ht="12.75" customHeight="1">
      <c r="A22" s="28" t="s">
        <v>15</v>
      </c>
      <c r="B22" s="14">
        <v>2278043.7200000002</v>
      </c>
      <c r="C22" s="14">
        <v>30855624.090000004</v>
      </c>
      <c r="D22" s="14">
        <v>135399.29999999999</v>
      </c>
      <c r="E22" s="14">
        <v>5183427.62</v>
      </c>
      <c r="F22" s="17">
        <v>38452494.730000004</v>
      </c>
      <c r="H22" s="116"/>
    </row>
    <row r="23" spans="1:9">
      <c r="A23" s="21" t="s">
        <v>16</v>
      </c>
      <c r="B23" s="22">
        <v>1368630.58</v>
      </c>
      <c r="C23" s="22">
        <v>30386145.829999998</v>
      </c>
      <c r="D23" s="22">
        <v>92893.36</v>
      </c>
      <c r="E23" s="22">
        <v>5128190.88</v>
      </c>
      <c r="F23" s="106">
        <v>36975860.649999999</v>
      </c>
      <c r="H23" s="116"/>
    </row>
    <row r="24" spans="1:9">
      <c r="A24" s="28" t="s">
        <v>17</v>
      </c>
      <c r="B24" s="14">
        <v>982666.02</v>
      </c>
      <c r="C24" s="14">
        <v>28133724.390000001</v>
      </c>
      <c r="D24" s="14">
        <v>37212</v>
      </c>
      <c r="E24" s="14">
        <v>5296995.9800000004</v>
      </c>
      <c r="F24" s="17">
        <v>34450598.390000001</v>
      </c>
      <c r="H24" s="116"/>
    </row>
    <row r="25" spans="1:9">
      <c r="A25" s="21" t="s">
        <v>18</v>
      </c>
      <c r="B25" s="22">
        <v>1775536.32</v>
      </c>
      <c r="C25" s="22">
        <v>5905778.6699999999</v>
      </c>
      <c r="D25" s="22">
        <v>212966.04</v>
      </c>
      <c r="E25" s="22">
        <v>6541585.6200000001</v>
      </c>
      <c r="F25" s="106">
        <v>14435866.65</v>
      </c>
    </row>
    <row r="26" spans="1:9">
      <c r="A26" s="28" t="s">
        <v>19</v>
      </c>
      <c r="B26" s="14"/>
      <c r="C26" s="14"/>
      <c r="D26" s="14"/>
      <c r="E26" s="14"/>
      <c r="F26" s="17"/>
    </row>
    <row r="27" spans="1:9">
      <c r="A27" s="21" t="s">
        <v>20</v>
      </c>
      <c r="B27" s="22"/>
      <c r="C27" s="22"/>
      <c r="D27" s="22"/>
      <c r="E27" s="22"/>
      <c r="F27" s="106"/>
    </row>
    <row r="28" spans="1:9">
      <c r="A28" s="28" t="s">
        <v>21</v>
      </c>
      <c r="B28" s="14"/>
      <c r="C28" s="14"/>
      <c r="D28" s="14"/>
      <c r="E28" s="17"/>
      <c r="F28" s="17"/>
    </row>
    <row r="29" spans="1:9">
      <c r="A29" s="21" t="s">
        <v>22</v>
      </c>
      <c r="B29" s="22"/>
      <c r="C29" s="22"/>
      <c r="D29" s="22"/>
      <c r="E29" s="22"/>
      <c r="F29" s="106"/>
    </row>
    <row r="30" spans="1:9">
      <c r="A30" s="29" t="s">
        <v>23</v>
      </c>
      <c r="B30" s="30">
        <v>11482633.620000001</v>
      </c>
      <c r="C30" s="30">
        <v>186224415.87999997</v>
      </c>
      <c r="D30" s="30">
        <v>2554640.48</v>
      </c>
      <c r="E30" s="30">
        <v>66390295.039999999</v>
      </c>
      <c r="F30" s="30">
        <v>266651985.02000007</v>
      </c>
    </row>
    <row r="31" spans="1:9">
      <c r="A31" s="108" t="s">
        <v>24</v>
      </c>
      <c r="B31" s="48"/>
      <c r="C31" s="48"/>
      <c r="D31" s="48"/>
      <c r="E31" s="48"/>
      <c r="F31" s="46"/>
    </row>
    <row r="32" spans="1:9" s="47" customFormat="1" ht="12.75" customHeight="1">
      <c r="A32" s="85"/>
      <c r="B32" s="81"/>
      <c r="C32" s="82"/>
      <c r="D32" s="82"/>
      <c r="E32" s="82"/>
      <c r="F32" s="82"/>
    </row>
    <row r="33" spans="1:9" s="47" customFormat="1" ht="12.75" customHeight="1">
      <c r="A33" s="85"/>
      <c r="B33" s="81"/>
      <c r="C33" s="82"/>
      <c r="D33" s="82"/>
      <c r="E33" s="82"/>
      <c r="F33" s="82"/>
    </row>
    <row r="34" spans="1:9" s="47" customFormat="1" ht="12.75" customHeight="1">
      <c r="A34" s="86"/>
    </row>
    <row r="38" spans="1:9" ht="18">
      <c r="A38" s="8" t="s">
        <v>51</v>
      </c>
    </row>
    <row r="39" spans="1:9" ht="18">
      <c r="A39" s="36" t="s">
        <v>55</v>
      </c>
    </row>
    <row r="40" spans="1:9" ht="3" customHeight="1"/>
    <row r="41" spans="1:9" ht="38.450000000000003" customHeight="1">
      <c r="A41" s="9">
        <v>40786</v>
      </c>
      <c r="B41" s="10" t="s">
        <v>44</v>
      </c>
      <c r="C41" s="76" t="s">
        <v>45</v>
      </c>
      <c r="D41" s="10" t="s">
        <v>46</v>
      </c>
      <c r="E41" s="91" t="s">
        <v>47</v>
      </c>
      <c r="F41" s="110" t="s">
        <v>48</v>
      </c>
    </row>
    <row r="42" spans="1:9" ht="25.5">
      <c r="A42" s="13" t="s">
        <v>29</v>
      </c>
      <c r="B42" s="14">
        <v>82</v>
      </c>
      <c r="C42" s="17">
        <v>236</v>
      </c>
      <c r="D42" s="17">
        <v>24</v>
      </c>
      <c r="E42" s="17">
        <v>35</v>
      </c>
      <c r="F42" s="17">
        <v>329</v>
      </c>
      <c r="G42" s="24"/>
    </row>
    <row r="43" spans="1:9" ht="25.5">
      <c r="A43" s="16" t="s">
        <v>30</v>
      </c>
      <c r="B43" s="14">
        <v>88</v>
      </c>
      <c r="C43" s="17">
        <v>3687</v>
      </c>
      <c r="D43" s="17">
        <v>5751</v>
      </c>
      <c r="E43" s="17">
        <v>38</v>
      </c>
      <c r="F43" s="17">
        <v>9564</v>
      </c>
      <c r="G43" s="24"/>
      <c r="H43" s="24"/>
    </row>
    <row r="44" spans="1:9" ht="25.5">
      <c r="A44" s="13" t="s">
        <v>31</v>
      </c>
      <c r="B44" s="14">
        <v>75430233518.328995</v>
      </c>
      <c r="C44" s="17" t="s">
        <v>49</v>
      </c>
      <c r="D44" s="14" t="s">
        <v>49</v>
      </c>
      <c r="E44" s="17">
        <v>847980618.39999998</v>
      </c>
      <c r="F44" s="14">
        <v>76278214136.728989</v>
      </c>
      <c r="G44" s="117"/>
      <c r="H44" s="24"/>
    </row>
    <row r="45" spans="1:9" ht="25.5" customHeight="1" thickBot="1">
      <c r="A45" s="19" t="s">
        <v>32</v>
      </c>
      <c r="B45" s="42">
        <v>24223434064.130001</v>
      </c>
      <c r="C45" s="20" t="s">
        <v>49</v>
      </c>
      <c r="D45" s="42" t="s">
        <v>49</v>
      </c>
      <c r="E45" s="20">
        <v>1390264812.9089999</v>
      </c>
      <c r="F45" s="42">
        <v>25613698877.039001</v>
      </c>
      <c r="H45" s="24"/>
      <c r="I45" s="24"/>
    </row>
    <row r="46" spans="1:9">
      <c r="A46" s="21" t="s">
        <v>10</v>
      </c>
      <c r="B46" s="22">
        <v>73530212182.479996</v>
      </c>
      <c r="C46" s="22">
        <v>2140365850.1500003</v>
      </c>
      <c r="D46" s="22">
        <v>728255231.61000001</v>
      </c>
      <c r="E46" s="22">
        <v>98563440.199999988</v>
      </c>
      <c r="F46" s="22">
        <v>76497396704.440002</v>
      </c>
      <c r="G46" s="24"/>
      <c r="H46" s="24"/>
    </row>
    <row r="47" spans="1:9">
      <c r="A47" s="25" t="s">
        <v>11</v>
      </c>
      <c r="B47" s="14">
        <v>5598251284.8800011</v>
      </c>
      <c r="C47" s="14">
        <v>52833107.369999997</v>
      </c>
      <c r="D47" s="14">
        <v>72484711.969999999</v>
      </c>
      <c r="E47" s="14">
        <v>4217636.08</v>
      </c>
      <c r="F47" s="17">
        <v>5727786740.3000011</v>
      </c>
      <c r="G47" s="24"/>
      <c r="H47" s="24"/>
    </row>
    <row r="48" spans="1:9">
      <c r="A48" s="21" t="s">
        <v>12</v>
      </c>
      <c r="B48" s="22">
        <v>5257362227.1800003</v>
      </c>
      <c r="C48" s="22">
        <v>134559763.53999999</v>
      </c>
      <c r="D48" s="22">
        <v>62451358.660000004</v>
      </c>
      <c r="E48" s="22">
        <v>3143273.84</v>
      </c>
      <c r="F48" s="106">
        <v>5457516623.2200003</v>
      </c>
      <c r="G48" s="24"/>
      <c r="H48" s="24"/>
    </row>
    <row r="49" spans="1:8">
      <c r="A49" s="28" t="s">
        <v>13</v>
      </c>
      <c r="B49" s="14">
        <v>7804078787.7000008</v>
      </c>
      <c r="C49" s="14">
        <v>137406302.35999998</v>
      </c>
      <c r="D49" s="14">
        <v>86615853.310000002</v>
      </c>
      <c r="E49" s="14">
        <v>5306870.4800000004</v>
      </c>
      <c r="F49" s="17">
        <v>8033407813.8500004</v>
      </c>
      <c r="G49" s="24"/>
      <c r="H49" s="24"/>
    </row>
    <row r="50" spans="1:8">
      <c r="A50" s="21" t="s">
        <v>14</v>
      </c>
      <c r="B50" s="22">
        <v>4115157736.0999999</v>
      </c>
      <c r="C50" s="22">
        <v>132158610.28999999</v>
      </c>
      <c r="D50" s="22">
        <v>40736734.550000004</v>
      </c>
      <c r="E50" s="22">
        <v>42408443.039999999</v>
      </c>
      <c r="F50" s="106">
        <v>4330461523.9800005</v>
      </c>
      <c r="G50" s="24"/>
      <c r="H50" s="24"/>
    </row>
    <row r="51" spans="1:8">
      <c r="A51" s="28" t="s">
        <v>15</v>
      </c>
      <c r="B51" s="14">
        <v>4493784986.6800013</v>
      </c>
      <c r="C51" s="14">
        <v>137366663.38</v>
      </c>
      <c r="D51" s="14">
        <v>57809103.449999996</v>
      </c>
      <c r="E51" s="14">
        <v>7265441.3399999999</v>
      </c>
      <c r="F51" s="17">
        <v>4696226194.8500013</v>
      </c>
      <c r="G51" s="24"/>
      <c r="H51" s="24"/>
    </row>
    <row r="52" spans="1:8">
      <c r="A52" s="21" t="s">
        <v>16</v>
      </c>
      <c r="B52" s="22">
        <v>5300835322.079999</v>
      </c>
      <c r="C52" s="22">
        <v>137353164.03</v>
      </c>
      <c r="D52" s="22">
        <v>42467343.609999999</v>
      </c>
      <c r="E52" s="22">
        <v>11599919.02</v>
      </c>
      <c r="F52" s="106">
        <v>5492255748.7399988</v>
      </c>
      <c r="G52" s="24"/>
      <c r="H52" s="24"/>
    </row>
    <row r="53" spans="1:8">
      <c r="A53" s="28" t="s">
        <v>17</v>
      </c>
      <c r="B53" s="14">
        <v>4782214349.1000004</v>
      </c>
      <c r="C53" s="14">
        <v>124888077.34</v>
      </c>
      <c r="D53" s="14">
        <v>44745563.419999994</v>
      </c>
      <c r="E53" s="14">
        <v>27623431.68</v>
      </c>
      <c r="F53" s="17">
        <v>4979471421.5400009</v>
      </c>
      <c r="G53" s="24"/>
      <c r="H53" s="24"/>
    </row>
    <row r="54" spans="1:8">
      <c r="A54" s="21" t="s">
        <v>18</v>
      </c>
      <c r="B54" s="22">
        <v>6892604073.4799995</v>
      </c>
      <c r="C54" s="22">
        <v>56640327.060000002</v>
      </c>
      <c r="D54" s="22">
        <v>112942613.77</v>
      </c>
      <c r="E54" s="22">
        <v>16890901.5</v>
      </c>
      <c r="F54" s="106">
        <v>7079077915.8100004</v>
      </c>
      <c r="G54" s="24"/>
      <c r="H54" s="24"/>
    </row>
    <row r="55" spans="1:8">
      <c r="A55" s="28" t="s">
        <v>19</v>
      </c>
      <c r="B55" s="14"/>
      <c r="C55" s="14"/>
      <c r="D55" s="14"/>
      <c r="E55" s="14"/>
      <c r="F55" s="17"/>
      <c r="G55" s="24"/>
      <c r="H55" s="24"/>
    </row>
    <row r="56" spans="1:8">
      <c r="A56" s="21" t="s">
        <v>20</v>
      </c>
      <c r="B56" s="22"/>
      <c r="C56" s="22"/>
      <c r="D56" s="22"/>
      <c r="E56" s="22"/>
      <c r="F56" s="106"/>
      <c r="G56" s="24"/>
      <c r="H56" s="24"/>
    </row>
    <row r="57" spans="1:8">
      <c r="A57" s="28" t="s">
        <v>21</v>
      </c>
      <c r="B57" s="14"/>
      <c r="C57" s="14"/>
      <c r="D57" s="14"/>
      <c r="E57" s="17"/>
      <c r="F57" s="17"/>
      <c r="G57" s="24"/>
      <c r="H57" s="24"/>
    </row>
    <row r="58" spans="1:8">
      <c r="A58" s="21" t="s">
        <v>22</v>
      </c>
      <c r="B58" s="22"/>
      <c r="C58" s="22"/>
      <c r="D58" s="22"/>
      <c r="E58" s="22"/>
      <c r="F58" s="106"/>
      <c r="G58" s="24"/>
      <c r="H58" s="24"/>
    </row>
    <row r="59" spans="1:8">
      <c r="A59" s="29" t="s">
        <v>23</v>
      </c>
      <c r="B59" s="30">
        <v>44244288767.199997</v>
      </c>
      <c r="C59" s="30">
        <v>913206015.36999989</v>
      </c>
      <c r="D59" s="30">
        <v>520253282.74000001</v>
      </c>
      <c r="E59" s="30">
        <v>118455916.97999999</v>
      </c>
      <c r="F59" s="30">
        <v>45796203982.290001</v>
      </c>
      <c r="G59" s="24"/>
      <c r="H59" s="24"/>
    </row>
    <row r="60" spans="1:8">
      <c r="A60" s="108" t="s">
        <v>24</v>
      </c>
    </row>
    <row r="65" spans="6:6" ht="15.75">
      <c r="F65" s="113"/>
    </row>
  </sheetData>
  <phoneticPr fontId="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5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Normal="100" workbookViewId="0">
      <selection activeCell="H4" sqref="H4"/>
    </sheetView>
  </sheetViews>
  <sheetFormatPr baseColWidth="10" defaultRowHeight="12.75"/>
  <cols>
    <col min="1" max="1" width="15" customWidth="1"/>
    <col min="2" max="2" width="15.140625" customWidth="1"/>
    <col min="3" max="3" width="15.85546875" customWidth="1"/>
    <col min="4" max="4" width="14.5703125" customWidth="1"/>
    <col min="5" max="5" width="11.28515625" customWidth="1"/>
    <col min="6" max="6" width="10.85546875" customWidth="1"/>
    <col min="7" max="7" width="12.7109375" customWidth="1"/>
    <col min="8" max="8" width="12.140625" customWidth="1"/>
    <col min="9" max="9" width="13.85546875" customWidth="1"/>
    <col min="10" max="10" width="15.85546875" customWidth="1"/>
    <col min="11" max="12" width="13.7109375" bestFit="1" customWidth="1"/>
  </cols>
  <sheetData>
    <row r="1" spans="1:13" ht="18" customHeight="1"/>
    <row r="2" spans="1:13" ht="20.100000000000001" customHeight="1">
      <c r="A2" s="118" t="s">
        <v>56</v>
      </c>
      <c r="B2" s="5"/>
      <c r="C2" s="5"/>
      <c r="D2" s="5"/>
      <c r="E2" s="5"/>
      <c r="F2" s="5"/>
      <c r="G2" s="5"/>
      <c r="H2" s="5"/>
      <c r="I2" s="5"/>
    </row>
    <row r="3" spans="1:13" ht="20.25">
      <c r="A3" s="119" t="s">
        <v>57</v>
      </c>
      <c r="B3" s="5"/>
      <c r="C3" s="5"/>
      <c r="D3" s="5"/>
      <c r="E3" s="5"/>
      <c r="F3" s="5"/>
      <c r="G3" s="5"/>
      <c r="H3" s="5"/>
      <c r="I3" s="5"/>
    </row>
    <row r="5" spans="1:13">
      <c r="E5" s="1"/>
    </row>
    <row r="6" spans="1:13">
      <c r="B6" s="1"/>
      <c r="D6" t="s">
        <v>58</v>
      </c>
      <c r="F6" s="1"/>
    </row>
    <row r="10" spans="1:13" ht="18">
      <c r="A10" s="36" t="s">
        <v>63</v>
      </c>
    </row>
    <row r="11" spans="1:13" ht="3.95" customHeight="1"/>
    <row r="12" spans="1:13" ht="52.5" customHeight="1">
      <c r="A12" s="9">
        <v>40786</v>
      </c>
      <c r="B12" s="90" t="s">
        <v>64</v>
      </c>
      <c r="C12" s="90" t="s">
        <v>65</v>
      </c>
      <c r="D12" s="90" t="s">
        <v>66</v>
      </c>
      <c r="E12" s="76" t="s">
        <v>67</v>
      </c>
      <c r="F12" s="76" t="s">
        <v>68</v>
      </c>
      <c r="G12" s="76" t="s">
        <v>69</v>
      </c>
      <c r="H12" s="76" t="s">
        <v>70</v>
      </c>
      <c r="I12" s="90" t="s">
        <v>39</v>
      </c>
      <c r="J12" s="120" t="s">
        <v>48</v>
      </c>
    </row>
    <row r="13" spans="1:13" ht="25.5">
      <c r="A13" s="13" t="s">
        <v>29</v>
      </c>
      <c r="B13" s="17">
        <v>6</v>
      </c>
      <c r="C13" s="17">
        <v>70</v>
      </c>
      <c r="D13" s="17">
        <v>3</v>
      </c>
      <c r="E13" s="17">
        <v>3</v>
      </c>
      <c r="F13" s="17">
        <v>2</v>
      </c>
      <c r="G13" s="17">
        <v>94</v>
      </c>
      <c r="H13" s="17">
        <v>12</v>
      </c>
      <c r="I13" s="17">
        <v>4</v>
      </c>
      <c r="J13" s="121">
        <v>162</v>
      </c>
      <c r="K13" s="24"/>
    </row>
    <row r="14" spans="1:13" ht="25.5">
      <c r="A14" s="16" t="s">
        <v>30</v>
      </c>
      <c r="B14" s="17">
        <v>6</v>
      </c>
      <c r="C14" s="17">
        <v>76</v>
      </c>
      <c r="D14" s="17">
        <v>6</v>
      </c>
      <c r="E14" s="17">
        <v>2402</v>
      </c>
      <c r="F14" s="17">
        <v>2</v>
      </c>
      <c r="G14" s="17">
        <v>2815</v>
      </c>
      <c r="H14" s="17">
        <v>3228</v>
      </c>
      <c r="I14" s="17">
        <v>22</v>
      </c>
      <c r="J14" s="121">
        <v>8557</v>
      </c>
      <c r="K14" s="24"/>
      <c r="L14" s="24"/>
      <c r="M14" s="24"/>
    </row>
    <row r="15" spans="1:13" ht="26.25" thickBot="1">
      <c r="A15" s="19" t="s">
        <v>71</v>
      </c>
      <c r="B15" s="20">
        <v>24223434064.129902</v>
      </c>
      <c r="C15" s="20">
        <v>75180267615.188995</v>
      </c>
      <c r="D15" s="20">
        <v>334623645.55000001</v>
      </c>
      <c r="E15" s="20" t="s">
        <v>59</v>
      </c>
      <c r="F15" s="20">
        <v>49635800</v>
      </c>
      <c r="G15" s="20" t="s">
        <v>59</v>
      </c>
      <c r="H15" s="20" t="s">
        <v>59</v>
      </c>
      <c r="I15" s="20" t="s">
        <v>59</v>
      </c>
      <c r="J15" s="122">
        <v>99787961124.868896</v>
      </c>
      <c r="K15" s="24"/>
      <c r="L15" s="24"/>
      <c r="M15" s="24"/>
    </row>
    <row r="16" spans="1:13">
      <c r="A16" s="21" t="s">
        <v>10</v>
      </c>
      <c r="B16" s="22">
        <v>789704217.73999977</v>
      </c>
      <c r="C16" s="22">
        <v>72724515599.800003</v>
      </c>
      <c r="D16" s="22">
        <v>52680685.919999994</v>
      </c>
      <c r="E16" s="22">
        <v>49774315.539999992</v>
      </c>
      <c r="F16" s="22">
        <v>5513650.2199999997</v>
      </c>
      <c r="G16" s="22">
        <v>1747202976.3500004</v>
      </c>
      <c r="H16" s="22">
        <v>519639969.70999998</v>
      </c>
      <c r="I16" s="22">
        <v>113415502.25999999</v>
      </c>
      <c r="J16" s="123">
        <v>76002446917.540009</v>
      </c>
      <c r="K16" s="24"/>
    </row>
    <row r="17" spans="1:13">
      <c r="A17" s="28" t="s">
        <v>11</v>
      </c>
      <c r="B17" s="14">
        <v>30034885.699999999</v>
      </c>
      <c r="C17" s="14">
        <v>5566628875.7200003</v>
      </c>
      <c r="D17" s="14">
        <v>3419833.12</v>
      </c>
      <c r="E17" s="14">
        <v>2252462.06</v>
      </c>
      <c r="F17" s="14">
        <v>295774.40000000002</v>
      </c>
      <c r="G17" s="14">
        <v>50525538.640000001</v>
      </c>
      <c r="H17" s="14">
        <v>52154703.149999999</v>
      </c>
      <c r="I17" s="14">
        <v>16948966.460000001</v>
      </c>
      <c r="J17" s="121">
        <v>5722261039.25</v>
      </c>
      <c r="K17" s="24"/>
      <c r="L17" s="24"/>
      <c r="M17" s="24"/>
    </row>
    <row r="18" spans="1:13">
      <c r="A18" s="21" t="s">
        <v>12</v>
      </c>
      <c r="B18" s="22">
        <v>43060760.479999997</v>
      </c>
      <c r="C18" s="22">
        <v>5213388740.6599998</v>
      </c>
      <c r="D18" s="22">
        <v>1841410.88</v>
      </c>
      <c r="E18" s="22">
        <v>2085550.6</v>
      </c>
      <c r="F18" s="22">
        <v>240591.8</v>
      </c>
      <c r="G18" s="22">
        <v>105015962.27</v>
      </c>
      <c r="H18" s="22">
        <v>56775761.880000003</v>
      </c>
      <c r="I18" s="22">
        <v>2973800.7</v>
      </c>
      <c r="J18" s="123">
        <v>5425382579.2700005</v>
      </c>
      <c r="K18" s="24"/>
    </row>
    <row r="19" spans="1:13">
      <c r="A19" s="28" t="s">
        <v>13</v>
      </c>
      <c r="B19" s="14">
        <v>67763968.260000005</v>
      </c>
      <c r="C19" s="14">
        <v>7733732461.6199999</v>
      </c>
      <c r="D19" s="14">
        <v>3698044.48</v>
      </c>
      <c r="E19" s="14">
        <v>2655140.64</v>
      </c>
      <c r="F19" s="14">
        <v>357507.8</v>
      </c>
      <c r="G19" s="14">
        <v>107189086.47</v>
      </c>
      <c r="H19" s="14">
        <v>67486281.989999995</v>
      </c>
      <c r="I19" s="14">
        <v>16189939.279999999</v>
      </c>
      <c r="J19" s="121">
        <v>7999072430.54</v>
      </c>
      <c r="K19" s="24"/>
    </row>
    <row r="20" spans="1:13">
      <c r="A20" s="124" t="s">
        <v>14</v>
      </c>
      <c r="B20" s="22">
        <v>64815151.899999999</v>
      </c>
      <c r="C20" s="22">
        <v>4049261684.96</v>
      </c>
      <c r="D20" s="22">
        <v>1876840.02</v>
      </c>
      <c r="E20" s="22">
        <v>1166546.04</v>
      </c>
      <c r="F20" s="22">
        <v>191875.58</v>
      </c>
      <c r="G20" s="22">
        <v>103284053.28</v>
      </c>
      <c r="H20" s="22">
        <v>36552002.490000002</v>
      </c>
      <c r="I20" s="22">
        <v>2971333.42</v>
      </c>
      <c r="J20" s="123">
        <v>4260119487.6900001</v>
      </c>
      <c r="K20" s="24"/>
    </row>
    <row r="21" spans="1:13">
      <c r="A21" s="28" t="s">
        <v>15</v>
      </c>
      <c r="B21" s="14">
        <v>63329931.740000002</v>
      </c>
      <c r="C21" s="14">
        <v>4427542702.2200003</v>
      </c>
      <c r="D21" s="14">
        <v>2082013.72</v>
      </c>
      <c r="E21" s="14">
        <v>1283106.22</v>
      </c>
      <c r="F21" s="14">
        <v>634309</v>
      </c>
      <c r="G21" s="14">
        <v>106511039.29000001</v>
      </c>
      <c r="H21" s="14">
        <v>43539953.890000001</v>
      </c>
      <c r="I21" s="14">
        <v>12850644.039999999</v>
      </c>
      <c r="J21" s="121">
        <v>4657773700.1200008</v>
      </c>
      <c r="K21" s="24"/>
    </row>
    <row r="22" spans="1:13">
      <c r="A22" s="21" t="s">
        <v>16</v>
      </c>
      <c r="B22" s="22">
        <v>48418340.119999997</v>
      </c>
      <c r="C22" s="22">
        <v>5250613498.4799995</v>
      </c>
      <c r="D22" s="22">
        <v>6471728.1399999997</v>
      </c>
      <c r="E22" s="22">
        <v>2854907.56</v>
      </c>
      <c r="F22" s="22">
        <v>434852.9</v>
      </c>
      <c r="G22" s="22">
        <v>106967018.2</v>
      </c>
      <c r="H22" s="22">
        <v>35087974.909999996</v>
      </c>
      <c r="I22" s="22">
        <v>4431567.78</v>
      </c>
      <c r="J22" s="123">
        <v>5455279888.0899992</v>
      </c>
      <c r="K22" s="24"/>
    </row>
    <row r="23" spans="1:13">
      <c r="A23" s="28" t="s">
        <v>17</v>
      </c>
      <c r="B23" s="14">
        <v>34171433.200000003</v>
      </c>
      <c r="C23" s="14">
        <v>4746886932.6800003</v>
      </c>
      <c r="D23" s="14">
        <v>22326435.699999999</v>
      </c>
      <c r="E23" s="14">
        <v>5541477.7999999998</v>
      </c>
      <c r="F23" s="14">
        <v>173317.2</v>
      </c>
      <c r="G23" s="14">
        <v>96754352.950000003</v>
      </c>
      <c r="H23" s="14">
        <v>35135690.079999998</v>
      </c>
      <c r="I23" s="14">
        <v>4031183.54</v>
      </c>
      <c r="J23" s="121">
        <v>4945020823.1499996</v>
      </c>
      <c r="K23" s="24"/>
    </row>
    <row r="24" spans="1:13">
      <c r="A24" s="124" t="s">
        <v>18</v>
      </c>
      <c r="B24" s="22">
        <v>38658655.859999999</v>
      </c>
      <c r="C24" s="22">
        <v>6851920286.8000002</v>
      </c>
      <c r="D24" s="22">
        <v>10349315.880000001</v>
      </c>
      <c r="E24" s="22">
        <v>9250032.2400000002</v>
      </c>
      <c r="F24" s="22">
        <v>249594.5</v>
      </c>
      <c r="G24" s="22">
        <v>50734548.390000001</v>
      </c>
      <c r="H24" s="22">
        <v>94161818.870000005</v>
      </c>
      <c r="I24" s="22">
        <v>9317796.6199999992</v>
      </c>
      <c r="J24" s="123">
        <v>7064642049.1599998</v>
      </c>
      <c r="K24" s="24"/>
    </row>
    <row r="25" spans="1:13">
      <c r="A25" s="125" t="s">
        <v>19</v>
      </c>
      <c r="B25" s="14"/>
      <c r="C25" s="14"/>
      <c r="D25" s="14"/>
      <c r="E25" s="14"/>
      <c r="F25" s="14"/>
      <c r="G25" s="14"/>
      <c r="H25" s="14"/>
      <c r="I25" s="14"/>
      <c r="J25" s="121"/>
      <c r="K25" s="24"/>
    </row>
    <row r="26" spans="1:13">
      <c r="A26" s="21" t="s">
        <v>20</v>
      </c>
      <c r="B26" s="22"/>
      <c r="C26" s="22"/>
      <c r="D26" s="106"/>
      <c r="E26" s="22"/>
      <c r="F26" s="22"/>
      <c r="G26" s="22"/>
      <c r="H26" s="22"/>
      <c r="I26" s="22"/>
      <c r="J26" s="123"/>
      <c r="K26" s="24"/>
    </row>
    <row r="27" spans="1:13">
      <c r="A27" s="125" t="s">
        <v>21</v>
      </c>
      <c r="B27" s="17"/>
      <c r="C27" s="17"/>
      <c r="D27" s="17"/>
      <c r="E27" s="17"/>
      <c r="F27" s="17"/>
      <c r="G27" s="17"/>
      <c r="H27" s="17"/>
      <c r="I27" s="17"/>
      <c r="J27" s="121"/>
      <c r="K27" s="24"/>
    </row>
    <row r="28" spans="1:13">
      <c r="A28" s="21" t="s">
        <v>22</v>
      </c>
      <c r="B28" s="22"/>
      <c r="C28" s="22"/>
      <c r="D28" s="22"/>
      <c r="E28" s="22"/>
      <c r="F28" s="22"/>
      <c r="G28" s="22"/>
      <c r="H28" s="22"/>
      <c r="I28" s="22"/>
      <c r="J28" s="123"/>
      <c r="K28" s="24"/>
    </row>
    <row r="29" spans="1:13">
      <c r="A29" s="29" t="s">
        <v>23</v>
      </c>
      <c r="B29" s="30">
        <v>390253127.25999999</v>
      </c>
      <c r="C29" s="30">
        <v>43839975183.139999</v>
      </c>
      <c r="D29" s="30">
        <v>52065621.940000005</v>
      </c>
      <c r="E29" s="30">
        <v>27089223.160000004</v>
      </c>
      <c r="F29" s="30">
        <v>2577823.1800000002</v>
      </c>
      <c r="G29" s="30">
        <v>726981599.49000001</v>
      </c>
      <c r="H29" s="30">
        <v>420894187.25999993</v>
      </c>
      <c r="I29" s="30">
        <v>69715231.840000004</v>
      </c>
      <c r="J29" s="30">
        <v>45529551997.270004</v>
      </c>
      <c r="K29" s="24"/>
      <c r="L29" s="24"/>
      <c r="M29" s="24"/>
    </row>
    <row r="30" spans="1:13">
      <c r="A30" s="108" t="s">
        <v>24</v>
      </c>
    </row>
    <row r="31" spans="1:13">
      <c r="A31" s="126" t="s">
        <v>60</v>
      </c>
    </row>
    <row r="32" spans="1:13">
      <c r="A32" s="108" t="s">
        <v>61</v>
      </c>
    </row>
    <row r="33" spans="1:10">
      <c r="A33" s="108" t="s">
        <v>62</v>
      </c>
    </row>
    <row r="34" spans="1:10">
      <c r="J34" s="34"/>
    </row>
    <row r="35" spans="1:10">
      <c r="J35" s="34"/>
    </row>
    <row r="40" spans="1:10" ht="18">
      <c r="A40" s="36" t="s">
        <v>72</v>
      </c>
    </row>
    <row r="41" spans="1:10" ht="3.95" customHeight="1"/>
    <row r="42" spans="1:10" ht="52.5" customHeight="1">
      <c r="A42" s="9">
        <v>40786</v>
      </c>
      <c r="B42" s="90" t="s">
        <v>64</v>
      </c>
      <c r="C42" s="90" t="s">
        <v>65</v>
      </c>
      <c r="D42" s="90" t="s">
        <v>66</v>
      </c>
      <c r="E42" s="76" t="s">
        <v>67</v>
      </c>
      <c r="F42" s="76" t="s">
        <v>68</v>
      </c>
      <c r="G42" s="76" t="s">
        <v>69</v>
      </c>
      <c r="H42" s="76" t="s">
        <v>70</v>
      </c>
      <c r="I42" s="90" t="s">
        <v>73</v>
      </c>
      <c r="J42" s="120" t="s">
        <v>48</v>
      </c>
    </row>
    <row r="43" spans="1:10" ht="25.5">
      <c r="A43" s="13" t="s">
        <v>29</v>
      </c>
      <c r="B43" s="17">
        <v>13</v>
      </c>
      <c r="C43" s="17">
        <v>18</v>
      </c>
      <c r="D43" s="17">
        <v>4</v>
      </c>
      <c r="E43" s="17">
        <v>5</v>
      </c>
      <c r="F43" s="17">
        <v>1</v>
      </c>
      <c r="G43" s="17">
        <v>173</v>
      </c>
      <c r="H43" s="17">
        <v>12</v>
      </c>
      <c r="I43" s="14">
        <v>0</v>
      </c>
      <c r="J43" s="121">
        <v>214</v>
      </c>
    </row>
    <row r="44" spans="1:10" ht="25.5">
      <c r="A44" s="16" t="s">
        <v>30</v>
      </c>
      <c r="B44" s="17">
        <v>13</v>
      </c>
      <c r="C44" s="17">
        <v>18</v>
      </c>
      <c r="D44" s="17">
        <v>4</v>
      </c>
      <c r="E44" s="17">
        <v>7</v>
      </c>
      <c r="F44" s="17">
        <v>1</v>
      </c>
      <c r="G44" s="17">
        <v>872</v>
      </c>
      <c r="H44" s="17">
        <v>92</v>
      </c>
      <c r="I44" s="127">
        <v>0</v>
      </c>
      <c r="J44" s="121">
        <v>1007</v>
      </c>
    </row>
    <row r="45" spans="1:10" ht="26.25" thickBot="1">
      <c r="A45" s="19" t="s">
        <v>71</v>
      </c>
      <c r="B45" s="20">
        <v>1390264812.9089999</v>
      </c>
      <c r="C45" s="20">
        <v>593905349.19000006</v>
      </c>
      <c r="D45" s="20">
        <v>106336825</v>
      </c>
      <c r="E45" s="20" t="s">
        <v>59</v>
      </c>
      <c r="F45" s="20">
        <v>13444901.800000001</v>
      </c>
      <c r="G45" s="20" t="s">
        <v>59</v>
      </c>
      <c r="H45" s="20" t="s">
        <v>59</v>
      </c>
      <c r="I45" s="42" t="s">
        <v>59</v>
      </c>
      <c r="J45" s="122">
        <v>2103951888.8989999</v>
      </c>
    </row>
    <row r="46" spans="1:10">
      <c r="A46" s="21" t="s">
        <v>10</v>
      </c>
      <c r="B46" s="22">
        <v>30453830.959999997</v>
      </c>
      <c r="C46" s="22">
        <v>20652577.860000003</v>
      </c>
      <c r="D46" s="22">
        <v>5255060.18</v>
      </c>
      <c r="E46" s="22">
        <v>25046557.619999997</v>
      </c>
      <c r="F46" s="22" t="s">
        <v>9</v>
      </c>
      <c r="G46" s="22">
        <v>393160828.79999995</v>
      </c>
      <c r="H46" s="22">
        <v>2961417</v>
      </c>
      <c r="I46" s="22">
        <v>17419514.480000004</v>
      </c>
      <c r="J46" s="123">
        <v>494949786.89999998</v>
      </c>
    </row>
    <row r="47" spans="1:10">
      <c r="A47" s="28" t="s">
        <v>11</v>
      </c>
      <c r="B47" s="14">
        <v>488585.64</v>
      </c>
      <c r="C47" s="14">
        <v>1585006.38</v>
      </c>
      <c r="D47" s="14">
        <v>15960</v>
      </c>
      <c r="E47" s="14">
        <v>574000</v>
      </c>
      <c r="F47" s="14" t="s">
        <v>9</v>
      </c>
      <c r="G47" s="14">
        <v>2307568.73</v>
      </c>
      <c r="H47" s="14">
        <v>284617.8</v>
      </c>
      <c r="I47" s="14">
        <v>269962.5</v>
      </c>
      <c r="J47" s="121">
        <v>5525701.0499999998</v>
      </c>
    </row>
    <row r="48" spans="1:10">
      <c r="A48" s="21" t="s">
        <v>12</v>
      </c>
      <c r="B48" s="22">
        <v>1024189.48</v>
      </c>
      <c r="C48" s="22">
        <v>933847.72</v>
      </c>
      <c r="D48" s="22">
        <v>15960</v>
      </c>
      <c r="E48" s="22">
        <v>441000</v>
      </c>
      <c r="F48" s="22" t="s">
        <v>9</v>
      </c>
      <c r="G48" s="22">
        <v>29543801.27</v>
      </c>
      <c r="H48" s="22">
        <v>175245.48</v>
      </c>
      <c r="I48" s="22" t="s">
        <v>9</v>
      </c>
      <c r="J48" s="123">
        <v>32134043.949999999</v>
      </c>
    </row>
    <row r="49" spans="1:10">
      <c r="A49" s="28" t="s">
        <v>13</v>
      </c>
      <c r="B49" s="14">
        <v>842624.88</v>
      </c>
      <c r="C49" s="14">
        <v>2991051.14</v>
      </c>
      <c r="D49" s="14" t="s">
        <v>9</v>
      </c>
      <c r="E49" s="14">
        <v>146000</v>
      </c>
      <c r="F49" s="14" t="s">
        <v>9</v>
      </c>
      <c r="G49" s="14">
        <v>30217215.890000001</v>
      </c>
      <c r="H49" s="14">
        <v>138491.4</v>
      </c>
      <c r="I49" s="14" t="s">
        <v>9</v>
      </c>
      <c r="J49" s="121">
        <v>34335383.310000002</v>
      </c>
    </row>
    <row r="50" spans="1:10">
      <c r="A50" s="124" t="s">
        <v>14</v>
      </c>
      <c r="B50" s="22">
        <v>39641475.979999997</v>
      </c>
      <c r="C50" s="22">
        <v>1771170.7</v>
      </c>
      <c r="D50" s="22">
        <v>7980</v>
      </c>
      <c r="E50" s="22">
        <v>12000</v>
      </c>
      <c r="F50" s="22" t="s">
        <v>9</v>
      </c>
      <c r="G50" s="22">
        <v>28874557.010000002</v>
      </c>
      <c r="H50" s="22">
        <v>34852.6</v>
      </c>
      <c r="I50" s="22" t="s">
        <v>9</v>
      </c>
      <c r="J50" s="123">
        <v>70342036.289999992</v>
      </c>
    </row>
    <row r="51" spans="1:10">
      <c r="A51" s="28" t="s">
        <v>15</v>
      </c>
      <c r="B51" s="14">
        <v>4487736.3600000003</v>
      </c>
      <c r="C51" s="14">
        <v>2973614.98</v>
      </c>
      <c r="D51" s="14">
        <v>120</v>
      </c>
      <c r="E51" s="14">
        <v>130920</v>
      </c>
      <c r="F51" s="14" t="s">
        <v>9</v>
      </c>
      <c r="G51" s="14">
        <v>30855624.09</v>
      </c>
      <c r="H51" s="14">
        <v>4479.3</v>
      </c>
      <c r="I51" s="14" t="s">
        <v>9</v>
      </c>
      <c r="J51" s="121">
        <v>38452494.729999997</v>
      </c>
    </row>
    <row r="52" spans="1:10">
      <c r="A52" s="21" t="s">
        <v>16</v>
      </c>
      <c r="B52" s="22">
        <v>4661287.9000000004</v>
      </c>
      <c r="C52" s="22">
        <v>1803613.56</v>
      </c>
      <c r="D52" s="22">
        <v>31920</v>
      </c>
      <c r="E52" s="22">
        <v>472.76</v>
      </c>
      <c r="F52" s="22" t="s">
        <v>9</v>
      </c>
      <c r="G52" s="22">
        <v>30386145.829999998</v>
      </c>
      <c r="H52" s="22">
        <v>92420.6</v>
      </c>
      <c r="I52" s="22" t="s">
        <v>9</v>
      </c>
      <c r="J52" s="123">
        <v>36975860.649999999</v>
      </c>
    </row>
    <row r="53" spans="1:10">
      <c r="A53" s="28" t="s">
        <v>17</v>
      </c>
      <c r="B53" s="14">
        <v>5112374.92</v>
      </c>
      <c r="C53" s="14">
        <v>1167287.08</v>
      </c>
      <c r="D53" s="14" t="s">
        <v>9</v>
      </c>
      <c r="E53" s="14" t="s">
        <v>9</v>
      </c>
      <c r="F53" s="14" t="s">
        <v>9</v>
      </c>
      <c r="G53" s="14">
        <v>28133724.390000001</v>
      </c>
      <c r="H53" s="14">
        <v>37212</v>
      </c>
      <c r="I53" s="14" t="s">
        <v>9</v>
      </c>
      <c r="J53" s="121">
        <v>34450598.390000001</v>
      </c>
    </row>
    <row r="54" spans="1:10">
      <c r="A54" s="124" t="s">
        <v>18</v>
      </c>
      <c r="B54" s="22">
        <v>5865971.2999999998</v>
      </c>
      <c r="C54" s="22">
        <v>2293090.64</v>
      </c>
      <c r="D54" s="22">
        <v>158060</v>
      </c>
      <c r="E54" s="22">
        <v>116000</v>
      </c>
      <c r="F54" s="22" t="s">
        <v>9</v>
      </c>
      <c r="G54" s="22">
        <v>5905778.6699999999</v>
      </c>
      <c r="H54" s="22">
        <v>96966.04</v>
      </c>
      <c r="I54" s="22" t="s">
        <v>9</v>
      </c>
      <c r="J54" s="123">
        <v>14435866.649999999</v>
      </c>
    </row>
    <row r="55" spans="1:10">
      <c r="A55" s="125" t="s">
        <v>19</v>
      </c>
      <c r="B55" s="14"/>
      <c r="C55" s="14"/>
      <c r="D55" s="14"/>
      <c r="E55" s="14"/>
      <c r="F55" s="14"/>
      <c r="G55" s="14"/>
      <c r="H55" s="14"/>
      <c r="I55" s="14"/>
      <c r="J55" s="121"/>
    </row>
    <row r="56" spans="1:10">
      <c r="A56" s="21" t="s">
        <v>20</v>
      </c>
      <c r="B56" s="22"/>
      <c r="C56" s="22"/>
      <c r="D56" s="22"/>
      <c r="E56" s="22"/>
      <c r="F56" s="22"/>
      <c r="G56" s="22"/>
      <c r="H56" s="22"/>
      <c r="I56" s="22"/>
      <c r="J56" s="123"/>
    </row>
    <row r="57" spans="1:10">
      <c r="A57" s="125" t="s">
        <v>21</v>
      </c>
      <c r="B57" s="17"/>
      <c r="C57" s="17"/>
      <c r="D57" s="17"/>
      <c r="E57" s="17"/>
      <c r="F57" s="14"/>
      <c r="G57" s="17"/>
      <c r="H57" s="17"/>
      <c r="I57" s="14"/>
      <c r="J57" s="121"/>
    </row>
    <row r="58" spans="1:10">
      <c r="A58" s="21" t="s">
        <v>22</v>
      </c>
      <c r="B58" s="22"/>
      <c r="C58" s="22"/>
      <c r="D58" s="22"/>
      <c r="E58" s="22"/>
      <c r="F58" s="22"/>
      <c r="G58" s="22"/>
      <c r="H58" s="22"/>
      <c r="I58" s="22"/>
      <c r="J58" s="123"/>
    </row>
    <row r="59" spans="1:10">
      <c r="A59" s="29" t="s">
        <v>23</v>
      </c>
      <c r="B59" s="30">
        <v>62124246.459999993</v>
      </c>
      <c r="C59" s="30">
        <v>15518682.200000001</v>
      </c>
      <c r="D59" s="30">
        <v>230000</v>
      </c>
      <c r="E59" s="30">
        <v>1420392.76</v>
      </c>
      <c r="F59" s="30" t="s">
        <v>9</v>
      </c>
      <c r="G59" s="30">
        <v>186224415.87999997</v>
      </c>
      <c r="H59" s="30">
        <v>864285.22</v>
      </c>
      <c r="I59" s="30">
        <v>269962.5</v>
      </c>
      <c r="J59" s="30">
        <v>266651985.02000001</v>
      </c>
    </row>
    <row r="60" spans="1:10">
      <c r="A60" s="108" t="s">
        <v>24</v>
      </c>
    </row>
    <row r="61" spans="1:10">
      <c r="A61" s="126" t="s">
        <v>60</v>
      </c>
    </row>
    <row r="62" spans="1:10">
      <c r="A62" s="108" t="s">
        <v>61</v>
      </c>
      <c r="C62" s="24"/>
    </row>
    <row r="63" spans="1:10">
      <c r="A63" s="108" t="s">
        <v>62</v>
      </c>
    </row>
    <row r="69" spans="10:10" ht="15.75">
      <c r="J69" s="113"/>
    </row>
  </sheetData>
  <phoneticPr fontId="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63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zoomScaleNormal="100" workbookViewId="0">
      <selection activeCell="G7" sqref="G7"/>
    </sheetView>
  </sheetViews>
  <sheetFormatPr baseColWidth="10" defaultRowHeight="12.75"/>
  <cols>
    <col min="1" max="1" width="18.140625" customWidth="1"/>
    <col min="2" max="2" width="12" customWidth="1"/>
    <col min="3" max="3" width="11.85546875" customWidth="1"/>
    <col min="4" max="4" width="12" customWidth="1"/>
    <col min="5" max="5" width="11.85546875" customWidth="1"/>
    <col min="9" max="9" width="9.85546875" bestFit="1" customWidth="1"/>
  </cols>
  <sheetData>
    <row r="1" spans="1:13" ht="18" customHeight="1"/>
    <row r="2" spans="1:13" ht="20.100000000000001" customHeight="1">
      <c r="A2" s="128" t="s">
        <v>74</v>
      </c>
      <c r="B2" s="5"/>
      <c r="D2" s="5"/>
      <c r="E2" s="5"/>
      <c r="F2" s="5"/>
      <c r="G2" s="5"/>
    </row>
    <row r="3" spans="1:13" ht="15">
      <c r="A3" s="129" t="s">
        <v>75</v>
      </c>
      <c r="B3" s="5"/>
      <c r="D3" s="5"/>
      <c r="E3" s="5"/>
      <c r="F3" s="5"/>
      <c r="G3" s="5"/>
      <c r="H3" s="5"/>
    </row>
    <row r="4" spans="1:13" ht="12.75" customHeight="1">
      <c r="H4" s="130"/>
    </row>
    <row r="5" spans="1:13" ht="12.75" customHeight="1">
      <c r="F5" s="1"/>
      <c r="H5" s="130"/>
    </row>
    <row r="6" spans="1:13" ht="12.75" customHeight="1">
      <c r="E6" s="1"/>
      <c r="F6" s="1"/>
      <c r="G6" s="1"/>
      <c r="H6" s="131"/>
      <c r="I6" s="1"/>
    </row>
    <row r="7" spans="1:13" ht="12.75" customHeight="1">
      <c r="E7" s="1"/>
      <c r="H7" s="130"/>
    </row>
    <row r="8" spans="1:13" ht="12.75" customHeight="1">
      <c r="H8" s="130"/>
    </row>
    <row r="9" spans="1:13" ht="12.75" customHeight="1">
      <c r="H9" s="130"/>
    </row>
    <row r="10" spans="1:13" ht="3.95" customHeight="1"/>
    <row r="11" spans="1:13">
      <c r="A11" s="132"/>
      <c r="B11" s="132"/>
      <c r="C11" s="132"/>
      <c r="D11" s="132"/>
      <c r="E11" s="132"/>
      <c r="F11" s="132"/>
      <c r="G11" s="132"/>
      <c r="H11" s="132"/>
      <c r="L11" s="1"/>
      <c r="M11" s="1"/>
    </row>
    <row r="12" spans="1:13">
      <c r="A12" s="133"/>
      <c r="B12" s="134" t="s">
        <v>76</v>
      </c>
      <c r="C12" s="134" t="s">
        <v>77</v>
      </c>
      <c r="D12" s="134" t="s">
        <v>78</v>
      </c>
      <c r="E12" s="134" t="s">
        <v>79</v>
      </c>
      <c r="F12" s="134" t="s">
        <v>80</v>
      </c>
      <c r="G12" s="134" t="s">
        <v>133</v>
      </c>
      <c r="H12" s="134" t="s">
        <v>140</v>
      </c>
      <c r="L12" s="135"/>
      <c r="M12" s="136"/>
    </row>
    <row r="13" spans="1:13">
      <c r="A13" s="137" t="s">
        <v>81</v>
      </c>
      <c r="B13" s="138">
        <v>2904.47</v>
      </c>
      <c r="C13" s="138">
        <v>1403.83</v>
      </c>
      <c r="D13" s="138">
        <v>1608.38</v>
      </c>
      <c r="E13" s="138">
        <v>1104.3900000000001</v>
      </c>
      <c r="F13" s="138">
        <v>188.13</v>
      </c>
      <c r="G13" s="141">
        <v>4319.7700000000004</v>
      </c>
      <c r="H13" s="141">
        <v>3958.4</v>
      </c>
      <c r="L13" s="139"/>
      <c r="M13" s="140"/>
    </row>
    <row r="14" spans="1:13">
      <c r="A14" s="137" t="s">
        <v>82</v>
      </c>
      <c r="B14" s="141">
        <v>2611.3200000000002</v>
      </c>
      <c r="C14" s="141">
        <v>1267.25</v>
      </c>
      <c r="D14" s="141">
        <v>1500.1</v>
      </c>
      <c r="E14" s="141">
        <v>1012.26</v>
      </c>
      <c r="F14" s="141">
        <v>175.49</v>
      </c>
      <c r="G14" s="138">
        <v>3988.18</v>
      </c>
      <c r="H14" s="138">
        <v>3630.33</v>
      </c>
      <c r="L14" s="142"/>
      <c r="M14" s="143"/>
    </row>
    <row r="15" spans="1:13">
      <c r="A15" s="144">
        <v>40756</v>
      </c>
      <c r="B15" s="145">
        <v>2574.09</v>
      </c>
      <c r="C15" s="145">
        <v>1251.3499999999999</v>
      </c>
      <c r="D15" s="145">
        <v>1473.94</v>
      </c>
      <c r="E15" s="145">
        <v>1000.31</v>
      </c>
      <c r="F15" s="145">
        <v>172.27</v>
      </c>
      <c r="G15" s="145">
        <v>3931.33</v>
      </c>
      <c r="H15" s="145">
        <v>3578.59</v>
      </c>
      <c r="I15" s="343"/>
      <c r="L15" s="146"/>
      <c r="M15" s="146"/>
    </row>
    <row r="16" spans="1:13">
      <c r="A16" s="144">
        <v>40757</v>
      </c>
      <c r="B16" s="145">
        <v>2479.37</v>
      </c>
      <c r="C16" s="145">
        <v>1209.02</v>
      </c>
      <c r="D16" s="145">
        <v>1413.82</v>
      </c>
      <c r="E16" s="145">
        <v>972.23</v>
      </c>
      <c r="F16" s="145">
        <v>166.85</v>
      </c>
      <c r="G16" s="145">
        <v>3786.66</v>
      </c>
      <c r="H16" s="145">
        <v>3446.89</v>
      </c>
      <c r="I16" s="343"/>
      <c r="L16" s="146"/>
      <c r="M16" s="146"/>
    </row>
    <row r="17" spans="1:13">
      <c r="A17" s="144">
        <v>40758</v>
      </c>
      <c r="B17" s="145">
        <v>2422.64</v>
      </c>
      <c r="C17" s="145">
        <v>1181.79</v>
      </c>
      <c r="D17" s="145">
        <v>1370.63</v>
      </c>
      <c r="E17" s="145">
        <v>952.96</v>
      </c>
      <c r="F17" s="145">
        <v>162.62</v>
      </c>
      <c r="G17" s="145">
        <v>3700.02</v>
      </c>
      <c r="H17" s="145">
        <v>3368.03</v>
      </c>
      <c r="I17" s="343"/>
      <c r="L17" s="146"/>
      <c r="M17" s="146"/>
    </row>
    <row r="18" spans="1:13">
      <c r="A18" s="144">
        <v>40759</v>
      </c>
      <c r="B18" s="145">
        <v>2338.1799999999998</v>
      </c>
      <c r="C18" s="145">
        <v>1141.73</v>
      </c>
      <c r="D18" s="145">
        <v>1313.96</v>
      </c>
      <c r="E18" s="145">
        <v>923.2</v>
      </c>
      <c r="F18" s="145">
        <v>158.86000000000001</v>
      </c>
      <c r="G18" s="145">
        <v>3571.03</v>
      </c>
      <c r="H18" s="145">
        <v>3250.61</v>
      </c>
      <c r="I18" s="343"/>
      <c r="L18" s="146"/>
      <c r="M18" s="146"/>
    </row>
    <row r="19" spans="1:13">
      <c r="A19" s="144">
        <v>40760</v>
      </c>
      <c r="B19" s="145">
        <v>2266.35</v>
      </c>
      <c r="C19" s="145">
        <v>1107.22</v>
      </c>
      <c r="D19" s="145">
        <v>1280.3</v>
      </c>
      <c r="E19" s="145">
        <v>896.48</v>
      </c>
      <c r="F19" s="145">
        <v>150.72999999999999</v>
      </c>
      <c r="G19" s="145">
        <v>3461.33</v>
      </c>
      <c r="H19" s="145">
        <v>3150.76</v>
      </c>
      <c r="I19" s="343"/>
      <c r="L19" s="146"/>
      <c r="M19" s="146"/>
    </row>
    <row r="20" spans="1:13">
      <c r="A20" s="144">
        <v>40763</v>
      </c>
      <c r="B20" s="145">
        <v>2127.98</v>
      </c>
      <c r="C20" s="145">
        <v>1038.68</v>
      </c>
      <c r="D20" s="145">
        <v>1203.6500000000001</v>
      </c>
      <c r="E20" s="145">
        <v>845.2</v>
      </c>
      <c r="F20" s="145">
        <v>137.94</v>
      </c>
      <c r="G20" s="145">
        <v>3250</v>
      </c>
      <c r="H20" s="145">
        <v>2958.39</v>
      </c>
      <c r="I20" s="343"/>
      <c r="L20" s="146"/>
      <c r="M20" s="146"/>
    </row>
    <row r="21" spans="1:13">
      <c r="A21" s="144">
        <v>40764</v>
      </c>
      <c r="B21" s="145">
        <v>2140</v>
      </c>
      <c r="C21" s="145">
        <v>1043.55</v>
      </c>
      <c r="D21" s="145">
        <v>1208.8599999999999</v>
      </c>
      <c r="E21" s="145">
        <v>845.78</v>
      </c>
      <c r="F21" s="145">
        <v>140.04</v>
      </c>
      <c r="G21" s="145">
        <v>3268.36</v>
      </c>
      <c r="H21" s="145">
        <v>2975.1</v>
      </c>
      <c r="I21" s="343"/>
      <c r="L21" s="146"/>
      <c r="M21" s="146"/>
    </row>
    <row r="22" spans="1:13">
      <c r="A22" s="144">
        <v>40765</v>
      </c>
      <c r="B22" s="145">
        <v>2093.4499999999998</v>
      </c>
      <c r="C22" s="145">
        <v>1022.71</v>
      </c>
      <c r="D22" s="145">
        <v>1174.3499999999999</v>
      </c>
      <c r="E22" s="145">
        <v>831.19</v>
      </c>
      <c r="F22" s="145">
        <v>142.07</v>
      </c>
      <c r="G22" s="145">
        <v>3197.25</v>
      </c>
      <c r="H22" s="145">
        <v>2910.38</v>
      </c>
      <c r="I22" s="343"/>
      <c r="L22" s="146"/>
      <c r="M22" s="146"/>
    </row>
    <row r="23" spans="1:13">
      <c r="A23" s="144">
        <v>40766</v>
      </c>
      <c r="B23" s="145">
        <v>2151.67</v>
      </c>
      <c r="C23" s="145">
        <v>1050.52</v>
      </c>
      <c r="D23" s="145">
        <v>1216.6199999999999</v>
      </c>
      <c r="E23" s="145">
        <v>853.07</v>
      </c>
      <c r="F23" s="145">
        <v>144.41</v>
      </c>
      <c r="G23" s="145">
        <v>3286.18</v>
      </c>
      <c r="H23" s="145">
        <v>2991.32</v>
      </c>
      <c r="I23" s="343"/>
      <c r="L23" s="146"/>
      <c r="M23" s="146"/>
    </row>
    <row r="24" spans="1:13">
      <c r="A24" s="144">
        <v>40767</v>
      </c>
      <c r="B24" s="145">
        <v>2233.41</v>
      </c>
      <c r="C24" s="145">
        <v>1088.44</v>
      </c>
      <c r="D24" s="145">
        <v>1265.3900000000001</v>
      </c>
      <c r="E24" s="145">
        <v>879.89</v>
      </c>
      <c r="F24" s="145">
        <v>149.44999999999999</v>
      </c>
      <c r="G24" s="145">
        <v>3411.01</v>
      </c>
      <c r="H24" s="145">
        <v>3104.95</v>
      </c>
      <c r="I24" s="343"/>
      <c r="L24" s="146"/>
      <c r="M24" s="146"/>
    </row>
    <row r="25" spans="1:13">
      <c r="A25" s="144">
        <v>40770</v>
      </c>
      <c r="B25" s="145" t="s">
        <v>9</v>
      </c>
      <c r="C25" s="145" t="s">
        <v>9</v>
      </c>
      <c r="D25" s="145" t="s">
        <v>9</v>
      </c>
      <c r="E25" s="145" t="s">
        <v>9</v>
      </c>
      <c r="F25" s="145" t="s">
        <v>9</v>
      </c>
      <c r="G25" s="145" t="s">
        <v>9</v>
      </c>
      <c r="H25" s="145" t="s">
        <v>9</v>
      </c>
      <c r="I25" s="343"/>
      <c r="L25" s="146"/>
      <c r="M25" s="146"/>
    </row>
    <row r="26" spans="1:13">
      <c r="A26" s="144">
        <v>40771</v>
      </c>
      <c r="B26" s="145">
        <v>2229.81</v>
      </c>
      <c r="C26" s="145">
        <v>1087.58</v>
      </c>
      <c r="D26" s="145">
        <v>1259.72</v>
      </c>
      <c r="E26" s="145">
        <v>880.84</v>
      </c>
      <c r="F26" s="145">
        <v>147.53</v>
      </c>
      <c r="G26" s="145">
        <v>3405.52</v>
      </c>
      <c r="H26" s="145">
        <v>3099.96</v>
      </c>
      <c r="I26" s="343"/>
      <c r="L26" s="146"/>
      <c r="M26" s="146"/>
    </row>
    <row r="27" spans="1:13">
      <c r="A27" s="144">
        <v>40772</v>
      </c>
      <c r="B27" s="145">
        <v>2241.6799999999998</v>
      </c>
      <c r="C27" s="145">
        <v>1092.27</v>
      </c>
      <c r="D27" s="145">
        <v>1263.1199999999999</v>
      </c>
      <c r="E27" s="145">
        <v>882.53</v>
      </c>
      <c r="F27" s="145">
        <v>151.16999999999999</v>
      </c>
      <c r="G27" s="145">
        <v>3423.65</v>
      </c>
      <c r="H27" s="145">
        <v>3116.45</v>
      </c>
      <c r="I27" s="343"/>
      <c r="L27" s="146"/>
      <c r="M27" s="146"/>
    </row>
    <row r="28" spans="1:13">
      <c r="A28" s="144">
        <v>40773</v>
      </c>
      <c r="B28" s="145">
        <v>2124.31</v>
      </c>
      <c r="C28" s="145">
        <v>1038.56</v>
      </c>
      <c r="D28" s="145">
        <v>1191.08</v>
      </c>
      <c r="E28" s="145">
        <v>844.34</v>
      </c>
      <c r="F28" s="145">
        <v>145.22</v>
      </c>
      <c r="G28" s="145">
        <v>3244.39</v>
      </c>
      <c r="H28" s="145">
        <v>2953.28</v>
      </c>
      <c r="I28" s="343"/>
      <c r="L28" s="146"/>
      <c r="M28" s="146"/>
    </row>
    <row r="29" spans="1:13">
      <c r="A29" s="144">
        <v>40774</v>
      </c>
      <c r="B29" s="145">
        <v>2080.84</v>
      </c>
      <c r="C29" s="145">
        <v>1018.11</v>
      </c>
      <c r="D29" s="145">
        <v>1160.46</v>
      </c>
      <c r="E29" s="145">
        <v>830.93</v>
      </c>
      <c r="F29" s="145">
        <v>141.93</v>
      </c>
      <c r="G29" s="145">
        <v>3178</v>
      </c>
      <c r="H29" s="145">
        <v>2892.85</v>
      </c>
      <c r="I29" s="343"/>
      <c r="L29" s="146"/>
      <c r="M29" s="146"/>
    </row>
    <row r="30" spans="1:13">
      <c r="A30" s="144">
        <v>40777</v>
      </c>
      <c r="B30" s="145">
        <v>2106.12</v>
      </c>
      <c r="C30" s="145">
        <v>1029.94</v>
      </c>
      <c r="D30" s="145">
        <v>1174.32</v>
      </c>
      <c r="E30" s="145">
        <v>841.02</v>
      </c>
      <c r="F30" s="145">
        <v>143.72</v>
      </c>
      <c r="G30" s="145">
        <v>3216.61</v>
      </c>
      <c r="H30" s="145">
        <v>2927.99</v>
      </c>
      <c r="I30" s="343"/>
      <c r="L30" s="146"/>
      <c r="M30" s="146"/>
    </row>
    <row r="31" spans="1:13">
      <c r="A31" s="144">
        <v>40778</v>
      </c>
      <c r="B31" s="145">
        <v>2089.2600000000002</v>
      </c>
      <c r="C31" s="145">
        <v>1025.29</v>
      </c>
      <c r="D31" s="145">
        <v>1163.8699999999999</v>
      </c>
      <c r="E31" s="145">
        <v>840.01</v>
      </c>
      <c r="F31" s="145">
        <v>140.82</v>
      </c>
      <c r="G31" s="145">
        <v>3190.86</v>
      </c>
      <c r="H31" s="145">
        <v>2904.56</v>
      </c>
      <c r="I31" s="343"/>
      <c r="L31" s="146"/>
      <c r="M31" s="146"/>
    </row>
    <row r="32" spans="1:13">
      <c r="A32" s="144">
        <v>40779</v>
      </c>
      <c r="B32" s="145">
        <v>2142.17</v>
      </c>
      <c r="C32" s="145">
        <v>1048.6500000000001</v>
      </c>
      <c r="D32" s="145">
        <v>1191.27</v>
      </c>
      <c r="E32" s="145">
        <v>857.17</v>
      </c>
      <c r="F32" s="145">
        <v>146.68</v>
      </c>
      <c r="G32" s="145">
        <v>3271.67</v>
      </c>
      <c r="H32" s="145">
        <v>2978.11</v>
      </c>
      <c r="I32" s="343"/>
      <c r="L32" s="146"/>
      <c r="M32" s="146"/>
    </row>
    <row r="33" spans="1:13">
      <c r="A33" s="144">
        <v>40780</v>
      </c>
      <c r="B33" s="145">
        <v>2148.52</v>
      </c>
      <c r="C33" s="145">
        <v>1052.0899999999999</v>
      </c>
      <c r="D33" s="145">
        <v>1199.8399999999999</v>
      </c>
      <c r="E33" s="145">
        <v>858.99</v>
      </c>
      <c r="F33" s="145">
        <v>146</v>
      </c>
      <c r="G33" s="145">
        <v>3281.37</v>
      </c>
      <c r="H33" s="145">
        <v>2986.94</v>
      </c>
      <c r="I33" s="343"/>
      <c r="L33" s="146"/>
      <c r="M33" s="146"/>
    </row>
    <row r="34" spans="1:13">
      <c r="A34" s="144">
        <v>40781</v>
      </c>
      <c r="B34" s="145">
        <v>2143.8000000000002</v>
      </c>
      <c r="C34" s="145">
        <v>1049.52</v>
      </c>
      <c r="D34" s="145">
        <v>1199.0999999999999</v>
      </c>
      <c r="E34" s="145">
        <v>856.91</v>
      </c>
      <c r="F34" s="145">
        <v>145.25</v>
      </c>
      <c r="G34" s="145">
        <v>3274.15</v>
      </c>
      <c r="H34" s="145">
        <v>2980.37</v>
      </c>
      <c r="I34" s="343"/>
      <c r="L34" s="146"/>
      <c r="M34" s="146"/>
    </row>
    <row r="35" spans="1:13">
      <c r="A35" s="144">
        <v>40784</v>
      </c>
      <c r="B35" s="145">
        <v>2193.85</v>
      </c>
      <c r="C35" s="145">
        <v>1073.93</v>
      </c>
      <c r="D35" s="145">
        <v>1226.04</v>
      </c>
      <c r="E35" s="145">
        <v>875.84</v>
      </c>
      <c r="F35" s="145">
        <v>147.44</v>
      </c>
      <c r="G35" s="145">
        <v>3350.6</v>
      </c>
      <c r="H35" s="145">
        <v>3049.96</v>
      </c>
      <c r="I35" s="343"/>
      <c r="L35" s="146"/>
      <c r="M35" s="146"/>
    </row>
    <row r="36" spans="1:13">
      <c r="A36" s="144">
        <v>40785</v>
      </c>
      <c r="B36" s="145">
        <v>2206.81</v>
      </c>
      <c r="C36" s="145">
        <v>1080.8</v>
      </c>
      <c r="D36" s="145">
        <v>1234.44</v>
      </c>
      <c r="E36" s="145">
        <v>882.43</v>
      </c>
      <c r="F36" s="145">
        <v>146.91999999999999</v>
      </c>
      <c r="G36" s="145">
        <v>3370.4</v>
      </c>
      <c r="H36" s="145">
        <v>3067.98</v>
      </c>
      <c r="I36" s="343"/>
      <c r="L36" s="146"/>
      <c r="M36" s="146"/>
    </row>
    <row r="37" spans="1:13">
      <c r="A37" s="144">
        <v>40786</v>
      </c>
      <c r="B37" s="145">
        <v>2280.09</v>
      </c>
      <c r="C37" s="145">
        <v>1115.74</v>
      </c>
      <c r="D37" s="145">
        <v>1269.28</v>
      </c>
      <c r="E37" s="145">
        <v>908.53</v>
      </c>
      <c r="F37" s="145">
        <v>152.88</v>
      </c>
      <c r="G37" s="145">
        <v>3482.31</v>
      </c>
      <c r="H37" s="145">
        <v>3169.86</v>
      </c>
      <c r="I37" s="343"/>
      <c r="L37" s="146"/>
      <c r="M37" s="146"/>
    </row>
    <row r="38" spans="1:13">
      <c r="A38" s="147" t="s">
        <v>83</v>
      </c>
      <c r="B38" s="148">
        <v>-0.215</v>
      </c>
      <c r="C38" s="148">
        <v>-0.20519999999999999</v>
      </c>
      <c r="D38" s="148">
        <v>-0.21079999999999999</v>
      </c>
      <c r="E38" s="148">
        <v>-0.1774</v>
      </c>
      <c r="F38" s="148">
        <v>-0.18740000000000001</v>
      </c>
      <c r="G38" s="148">
        <v>-0.19389999999999999</v>
      </c>
      <c r="H38" s="148">
        <v>-0.19919999999999999</v>
      </c>
      <c r="I38" s="343"/>
      <c r="L38" s="149"/>
      <c r="M38" s="150"/>
    </row>
    <row r="39" spans="1:13">
      <c r="A39" s="151" t="s">
        <v>84</v>
      </c>
      <c r="B39" s="152">
        <v>-0.1268</v>
      </c>
      <c r="C39" s="152">
        <v>-0.1196</v>
      </c>
      <c r="D39" s="152">
        <v>-0.15390000000000001</v>
      </c>
      <c r="E39" s="152">
        <v>-0.10249999999999999</v>
      </c>
      <c r="F39" s="152">
        <v>-0.12889999999999999</v>
      </c>
      <c r="G39" s="152">
        <v>-0.1268</v>
      </c>
      <c r="H39" s="152">
        <v>-0.1268</v>
      </c>
      <c r="L39" s="149"/>
      <c r="M39" s="153"/>
    </row>
    <row r="40" spans="1:13">
      <c r="A40" s="154" t="s">
        <v>85</v>
      </c>
      <c r="B40" s="145">
        <v>2574.09</v>
      </c>
      <c r="C40" s="145">
        <v>1251.3499999999999</v>
      </c>
      <c r="D40" s="145">
        <v>1473.94</v>
      </c>
      <c r="E40" s="145">
        <v>1000.31</v>
      </c>
      <c r="F40" s="145">
        <v>172.27</v>
      </c>
      <c r="G40" s="145">
        <v>3931.33</v>
      </c>
      <c r="H40" s="145">
        <v>3578.59</v>
      </c>
      <c r="L40" s="155"/>
      <c r="M40" s="146"/>
    </row>
    <row r="41" spans="1:13">
      <c r="A41" s="156" t="s">
        <v>86</v>
      </c>
      <c r="B41" s="157">
        <v>40756</v>
      </c>
      <c r="C41" s="157">
        <v>40756</v>
      </c>
      <c r="D41" s="157">
        <v>40756</v>
      </c>
      <c r="E41" s="157">
        <v>40756</v>
      </c>
      <c r="F41" s="157">
        <v>40756</v>
      </c>
      <c r="G41" s="157">
        <v>40756</v>
      </c>
      <c r="H41" s="157">
        <v>40756</v>
      </c>
      <c r="L41" s="158"/>
      <c r="M41" s="159"/>
    </row>
    <row r="42" spans="1:13">
      <c r="A42" s="160" t="s">
        <v>87</v>
      </c>
      <c r="B42" s="161">
        <v>2080.84</v>
      </c>
      <c r="C42" s="161">
        <v>1018.11</v>
      </c>
      <c r="D42" s="161">
        <v>1160.46</v>
      </c>
      <c r="E42" s="161">
        <v>830.93</v>
      </c>
      <c r="F42" s="161">
        <v>137.94</v>
      </c>
      <c r="G42" s="161">
        <v>3178</v>
      </c>
      <c r="H42" s="161">
        <v>2892.85</v>
      </c>
      <c r="L42" s="155"/>
      <c r="M42" s="146"/>
    </row>
    <row r="43" spans="1:13">
      <c r="A43" s="162" t="s">
        <v>88</v>
      </c>
      <c r="B43" s="163">
        <v>40774</v>
      </c>
      <c r="C43" s="163">
        <v>40774</v>
      </c>
      <c r="D43" s="163">
        <v>40774</v>
      </c>
      <c r="E43" s="163">
        <v>40774</v>
      </c>
      <c r="F43" s="163">
        <v>40763</v>
      </c>
      <c r="G43" s="163">
        <v>40774</v>
      </c>
      <c r="H43" s="163">
        <v>40774</v>
      </c>
      <c r="L43" s="158"/>
      <c r="M43" s="159"/>
    </row>
    <row r="44" spans="1:13">
      <c r="A44" s="164" t="s">
        <v>89</v>
      </c>
      <c r="B44" s="145">
        <v>3000.7</v>
      </c>
      <c r="C44" s="145">
        <v>1448.61</v>
      </c>
      <c r="D44" s="145">
        <v>1671.36</v>
      </c>
      <c r="E44" s="145">
        <v>1142.47</v>
      </c>
      <c r="F44" s="145">
        <v>199.6</v>
      </c>
      <c r="G44" s="145">
        <v>4464.5600000000004</v>
      </c>
      <c r="H44" s="145">
        <v>4090.69</v>
      </c>
      <c r="L44" s="155"/>
      <c r="M44" s="146"/>
    </row>
    <row r="45" spans="1:13">
      <c r="A45" s="156" t="s">
        <v>90</v>
      </c>
      <c r="B45" s="157">
        <v>40588</v>
      </c>
      <c r="C45" s="157">
        <v>40588</v>
      </c>
      <c r="D45" s="157">
        <v>40590</v>
      </c>
      <c r="E45" s="157">
        <v>40588</v>
      </c>
      <c r="F45" s="157">
        <v>40666</v>
      </c>
      <c r="G45" s="157">
        <v>40588</v>
      </c>
      <c r="H45" s="157">
        <v>40588</v>
      </c>
      <c r="L45" s="158"/>
      <c r="M45" s="159"/>
    </row>
    <row r="46" spans="1:13">
      <c r="A46" s="151" t="s">
        <v>91</v>
      </c>
      <c r="B46" s="161">
        <v>2080.84</v>
      </c>
      <c r="C46" s="161">
        <v>1018.11</v>
      </c>
      <c r="D46" s="161">
        <v>1160.46</v>
      </c>
      <c r="E46" s="161">
        <v>830.93</v>
      </c>
      <c r="F46" s="161">
        <v>137.94</v>
      </c>
      <c r="G46" s="161">
        <v>3178</v>
      </c>
      <c r="H46" s="161">
        <v>2892.85</v>
      </c>
      <c r="L46" s="155"/>
      <c r="M46" s="146"/>
    </row>
    <row r="47" spans="1:13">
      <c r="A47" s="162" t="s">
        <v>92</v>
      </c>
      <c r="B47" s="163">
        <v>40774</v>
      </c>
      <c r="C47" s="163">
        <v>40774</v>
      </c>
      <c r="D47" s="163">
        <v>40774</v>
      </c>
      <c r="E47" s="163">
        <v>40774</v>
      </c>
      <c r="F47" s="163">
        <v>40763</v>
      </c>
      <c r="G47" s="163">
        <v>40774</v>
      </c>
      <c r="H47" s="163">
        <v>40774</v>
      </c>
      <c r="L47" s="158"/>
      <c r="M47" s="159"/>
    </row>
    <row r="48" spans="1:13">
      <c r="A48" s="154" t="s">
        <v>93</v>
      </c>
      <c r="B48" s="145">
        <v>4981.87</v>
      </c>
      <c r="C48" s="145">
        <v>2506.81</v>
      </c>
      <c r="D48" s="145">
        <v>3233.92</v>
      </c>
      <c r="E48" s="145">
        <v>1876.02</v>
      </c>
      <c r="F48" s="145">
        <v>393.13</v>
      </c>
      <c r="G48" s="166">
        <v>6207.64</v>
      </c>
      <c r="H48" s="166">
        <v>4090.69</v>
      </c>
      <c r="L48" s="155"/>
      <c r="M48" s="146"/>
    </row>
    <row r="49" spans="1:13">
      <c r="A49" s="156" t="s">
        <v>94</v>
      </c>
      <c r="B49" s="157">
        <v>39272</v>
      </c>
      <c r="C49" s="157">
        <v>39234</v>
      </c>
      <c r="D49" s="157">
        <v>39269</v>
      </c>
      <c r="E49" s="157">
        <v>39248</v>
      </c>
      <c r="F49" s="157">
        <v>39182</v>
      </c>
      <c r="G49" s="167">
        <v>39587</v>
      </c>
      <c r="H49" s="167">
        <v>40588</v>
      </c>
      <c r="L49" s="158"/>
      <c r="M49" s="159"/>
    </row>
    <row r="50" spans="1:13">
      <c r="A50" s="160" t="s">
        <v>95</v>
      </c>
      <c r="B50" s="161">
        <v>682.96</v>
      </c>
      <c r="C50" s="161">
        <v>533.04</v>
      </c>
      <c r="D50" s="161">
        <v>760.74</v>
      </c>
      <c r="E50" s="161">
        <v>94.46</v>
      </c>
      <c r="F50" s="161">
        <v>41.56</v>
      </c>
      <c r="G50" s="168">
        <v>1955.88</v>
      </c>
      <c r="H50" s="168">
        <v>2892.85</v>
      </c>
      <c r="L50" s="155"/>
      <c r="M50" s="146"/>
    </row>
    <row r="51" spans="1:13">
      <c r="A51" s="162" t="s">
        <v>96</v>
      </c>
      <c r="B51" s="163">
        <v>33829</v>
      </c>
      <c r="C51" s="163">
        <v>37539</v>
      </c>
      <c r="D51" s="163">
        <v>39868</v>
      </c>
      <c r="E51" s="163">
        <v>25384</v>
      </c>
      <c r="F51" s="163">
        <v>39777</v>
      </c>
      <c r="G51" s="169">
        <v>39881</v>
      </c>
      <c r="H51" s="169">
        <v>40774</v>
      </c>
      <c r="L51" s="158"/>
      <c r="M51" s="159"/>
    </row>
    <row r="68" spans="3:3" ht="15.75">
      <c r="C68" s="113"/>
    </row>
  </sheetData>
  <phoneticPr fontId="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6" orientation="portrait" r:id="rId1"/>
  <headerFooter alignWithMargins="0">
    <oddHeader>&amp;R&amp;G</oddHeader>
    <oddFooter>&amp;L&amp;8&amp;P |&amp;R&amp;G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workbookViewId="0">
      <selection activeCell="J4" sqref="J4"/>
    </sheetView>
  </sheetViews>
  <sheetFormatPr baseColWidth="10" defaultRowHeight="12.75"/>
  <cols>
    <col min="1" max="1" width="20" customWidth="1"/>
    <col min="2" max="10" width="9.42578125" customWidth="1"/>
  </cols>
  <sheetData>
    <row r="1" spans="1:10" ht="18" customHeight="1"/>
    <row r="2" spans="1:10" ht="20.100000000000001" customHeight="1">
      <c r="A2" s="88" t="s">
        <v>97</v>
      </c>
      <c r="B2" s="5"/>
      <c r="C2" s="5"/>
      <c r="D2" s="5"/>
      <c r="E2" s="5"/>
      <c r="F2" s="5"/>
      <c r="G2" s="5"/>
      <c r="I2" s="5"/>
    </row>
    <row r="3" spans="1:10" ht="15">
      <c r="A3" s="129" t="s">
        <v>98</v>
      </c>
      <c r="B3" s="5"/>
      <c r="C3" s="5"/>
      <c r="D3" s="5"/>
      <c r="E3" s="5"/>
      <c r="F3" s="5"/>
      <c r="G3" s="5"/>
      <c r="I3" s="5"/>
    </row>
    <row r="4" spans="1:10" ht="12.75" customHeight="1">
      <c r="G4" s="130"/>
    </row>
    <row r="5" spans="1:10" ht="12.75" customHeight="1">
      <c r="F5" s="1"/>
      <c r="G5" s="130"/>
    </row>
    <row r="6" spans="1:10" ht="12.75" customHeight="1">
      <c r="E6" s="1"/>
      <c r="G6" s="130"/>
    </row>
    <row r="7" spans="1:10" ht="12.75" customHeight="1">
      <c r="G7" s="130"/>
    </row>
    <row r="8" spans="1:10" ht="12.75" customHeight="1">
      <c r="D8" s="1"/>
      <c r="G8" s="130"/>
    </row>
    <row r="9" spans="1:10" ht="17.100000000000001" customHeight="1">
      <c r="A9" s="165" t="s">
        <v>99</v>
      </c>
      <c r="G9" s="130"/>
    </row>
    <row r="10" spans="1:10" ht="3.95" customHeight="1"/>
    <row r="11" spans="1:10">
      <c r="A11" s="132"/>
      <c r="B11" s="134" t="s">
        <v>370</v>
      </c>
      <c r="C11" s="134" t="s">
        <v>369</v>
      </c>
      <c r="D11" s="134" t="s">
        <v>371</v>
      </c>
      <c r="E11" s="134" t="s">
        <v>372</v>
      </c>
      <c r="F11" s="134" t="s">
        <v>373</v>
      </c>
      <c r="G11" s="134" t="s">
        <v>374</v>
      </c>
      <c r="H11" s="134" t="s">
        <v>375</v>
      </c>
      <c r="I11" s="134" t="s">
        <v>376</v>
      </c>
      <c r="J11" s="134" t="s">
        <v>377</v>
      </c>
    </row>
    <row r="12" spans="1:10">
      <c r="A12" s="133"/>
      <c r="B12" s="134" t="s">
        <v>368</v>
      </c>
      <c r="C12" s="134" t="s">
        <v>368</v>
      </c>
      <c r="D12" s="134" t="s">
        <v>368</v>
      </c>
      <c r="E12" s="134" t="s">
        <v>368</v>
      </c>
      <c r="F12" s="134" t="s">
        <v>368</v>
      </c>
      <c r="G12" s="134" t="s">
        <v>368</v>
      </c>
      <c r="H12" s="134" t="s">
        <v>368</v>
      </c>
      <c r="I12" s="134" t="s">
        <v>368</v>
      </c>
      <c r="J12" s="134" t="s">
        <v>368</v>
      </c>
    </row>
    <row r="13" spans="1:10">
      <c r="A13" s="137" t="s">
        <v>81</v>
      </c>
      <c r="B13" s="141">
        <v>2115.3200000000002</v>
      </c>
      <c r="C13" s="141">
        <v>1097.07</v>
      </c>
      <c r="D13" s="141">
        <v>1315.99</v>
      </c>
      <c r="E13" s="141">
        <v>1609.29</v>
      </c>
      <c r="F13" s="141">
        <v>1296.54</v>
      </c>
      <c r="G13" s="141">
        <v>1506.55</v>
      </c>
      <c r="H13" s="141">
        <v>1500.96</v>
      </c>
      <c r="I13" s="141">
        <v>2482.17</v>
      </c>
      <c r="J13" s="141">
        <v>2423.8000000000002</v>
      </c>
    </row>
    <row r="14" spans="1:10">
      <c r="A14" s="137" t="s">
        <v>82</v>
      </c>
      <c r="B14" s="138">
        <v>2117.39</v>
      </c>
      <c r="C14" s="138">
        <v>1030.25</v>
      </c>
      <c r="D14" s="138">
        <v>1308.19</v>
      </c>
      <c r="E14" s="138">
        <v>1569.46</v>
      </c>
      <c r="F14" s="138">
        <v>1273.68</v>
      </c>
      <c r="G14" s="138">
        <v>1442.27</v>
      </c>
      <c r="H14" s="138">
        <v>1425.33</v>
      </c>
      <c r="I14" s="138">
        <v>2554.08</v>
      </c>
      <c r="J14" s="138">
        <v>2481.9</v>
      </c>
    </row>
    <row r="15" spans="1:10">
      <c r="A15" s="144">
        <v>40756</v>
      </c>
      <c r="B15" s="145">
        <v>2105.2600000000002</v>
      </c>
      <c r="C15" s="145">
        <v>1032.3699999999999</v>
      </c>
      <c r="D15" s="145">
        <v>1301.73</v>
      </c>
      <c r="E15" s="145">
        <v>1564.98</v>
      </c>
      <c r="F15" s="145">
        <v>1258.45</v>
      </c>
      <c r="G15" s="145">
        <v>1423.61</v>
      </c>
      <c r="H15" s="145">
        <v>1408</v>
      </c>
      <c r="I15" s="145">
        <v>2539.4499999999998</v>
      </c>
      <c r="J15" s="145">
        <v>2467.69</v>
      </c>
    </row>
    <row r="16" spans="1:10">
      <c r="A16" s="144">
        <v>40757</v>
      </c>
      <c r="B16" s="145">
        <v>2069.8000000000002</v>
      </c>
      <c r="C16" s="145">
        <v>1024.32</v>
      </c>
      <c r="D16" s="145">
        <v>1281.02</v>
      </c>
      <c r="E16" s="145">
        <v>1551.12</v>
      </c>
      <c r="F16" s="145">
        <v>1228.07</v>
      </c>
      <c r="G16" s="145">
        <v>1383.83</v>
      </c>
      <c r="H16" s="145">
        <v>1369.75</v>
      </c>
      <c r="I16" s="145">
        <v>2496.6799999999998</v>
      </c>
      <c r="J16" s="145">
        <v>2426.12</v>
      </c>
    </row>
    <row r="17" spans="1:10">
      <c r="A17" s="144">
        <v>40758</v>
      </c>
      <c r="B17" s="145">
        <v>2003.77</v>
      </c>
      <c r="C17" s="145">
        <v>1022.68</v>
      </c>
      <c r="D17" s="145">
        <v>1244.17</v>
      </c>
      <c r="E17" s="145">
        <v>1514.6</v>
      </c>
      <c r="F17" s="145">
        <v>1198.07</v>
      </c>
      <c r="G17" s="145">
        <v>1356.11</v>
      </c>
      <c r="H17" s="145">
        <v>1342.63</v>
      </c>
      <c r="I17" s="145">
        <v>2417.02</v>
      </c>
      <c r="J17" s="145">
        <v>2348.7199999999998</v>
      </c>
    </row>
    <row r="18" spans="1:10">
      <c r="A18" s="144">
        <v>40759</v>
      </c>
      <c r="B18" s="145">
        <v>1944.57</v>
      </c>
      <c r="C18" s="145">
        <v>1012.94</v>
      </c>
      <c r="D18" s="145">
        <v>1210.07</v>
      </c>
      <c r="E18" s="145">
        <v>1486.17</v>
      </c>
      <c r="F18" s="145">
        <v>1163.1300000000001</v>
      </c>
      <c r="G18" s="145">
        <v>1322.3</v>
      </c>
      <c r="H18" s="145">
        <v>1308.5899999999999</v>
      </c>
      <c r="I18" s="145">
        <v>2345.61</v>
      </c>
      <c r="J18" s="145">
        <v>2279.33</v>
      </c>
    </row>
    <row r="19" spans="1:10">
      <c r="A19" s="144">
        <v>40760</v>
      </c>
      <c r="B19" s="145">
        <v>1904.72</v>
      </c>
      <c r="C19" s="145">
        <v>990.02</v>
      </c>
      <c r="D19" s="145">
        <v>1185</v>
      </c>
      <c r="E19" s="145">
        <v>1452.71</v>
      </c>
      <c r="F19" s="145">
        <v>1136.25</v>
      </c>
      <c r="G19" s="145">
        <v>1288.33</v>
      </c>
      <c r="H19" s="145">
        <v>1274.57</v>
      </c>
      <c r="I19" s="145">
        <v>2297.5500000000002</v>
      </c>
      <c r="J19" s="145">
        <v>2232.62</v>
      </c>
    </row>
    <row r="20" spans="1:10">
      <c r="A20" s="144">
        <v>40763</v>
      </c>
      <c r="B20" s="145">
        <v>1838.32</v>
      </c>
      <c r="C20" s="145">
        <v>932.93</v>
      </c>
      <c r="D20" s="145">
        <v>1140.76</v>
      </c>
      <c r="E20" s="145">
        <v>1384.67</v>
      </c>
      <c r="F20" s="145">
        <v>1086.06</v>
      </c>
      <c r="G20" s="145">
        <v>1216.6400000000001</v>
      </c>
      <c r="H20" s="145">
        <v>1203.3599999999999</v>
      </c>
      <c r="I20" s="145">
        <v>2217.4499999999998</v>
      </c>
      <c r="J20" s="145">
        <v>2154.79</v>
      </c>
    </row>
    <row r="21" spans="1:10">
      <c r="A21" s="144">
        <v>40764</v>
      </c>
      <c r="B21" s="145">
        <v>1776.95</v>
      </c>
      <c r="C21" s="145">
        <v>897.13</v>
      </c>
      <c r="D21" s="145">
        <v>1102.07</v>
      </c>
      <c r="E21" s="145">
        <v>1323.76</v>
      </c>
      <c r="F21" s="145">
        <v>1065.32</v>
      </c>
      <c r="G21" s="145">
        <v>1208.55</v>
      </c>
      <c r="H21" s="145">
        <v>1194.79</v>
      </c>
      <c r="I21" s="145">
        <v>2143.4299999999998</v>
      </c>
      <c r="J21" s="145">
        <v>2082.86</v>
      </c>
    </row>
    <row r="22" spans="1:10">
      <c r="A22" s="144">
        <v>40765</v>
      </c>
      <c r="B22" s="145">
        <v>1681.79</v>
      </c>
      <c r="C22" s="145">
        <v>916.05</v>
      </c>
      <c r="D22" s="145">
        <v>1051.73</v>
      </c>
      <c r="E22" s="145">
        <v>1302.77</v>
      </c>
      <c r="F22" s="145">
        <v>1014.73</v>
      </c>
      <c r="G22" s="145">
        <v>1169.6400000000001</v>
      </c>
      <c r="H22" s="145">
        <v>1160.46</v>
      </c>
      <c r="I22" s="145">
        <v>2028.64</v>
      </c>
      <c r="J22" s="145">
        <v>1971.31</v>
      </c>
    </row>
    <row r="23" spans="1:10">
      <c r="A23" s="144">
        <v>40766</v>
      </c>
      <c r="B23" s="145">
        <v>1737.97</v>
      </c>
      <c r="C23" s="145">
        <v>904.59</v>
      </c>
      <c r="D23" s="145">
        <v>1081.4100000000001</v>
      </c>
      <c r="E23" s="145">
        <v>1322.53</v>
      </c>
      <c r="F23" s="145">
        <v>1047.54</v>
      </c>
      <c r="G23" s="145">
        <v>1195.02</v>
      </c>
      <c r="H23" s="145">
        <v>1183.19</v>
      </c>
      <c r="I23" s="145">
        <v>2096.41</v>
      </c>
      <c r="J23" s="145">
        <v>2037.16</v>
      </c>
    </row>
    <row r="24" spans="1:10">
      <c r="A24" s="144">
        <v>40767</v>
      </c>
      <c r="B24" s="145">
        <v>1758.48</v>
      </c>
      <c r="C24" s="145">
        <v>940.38</v>
      </c>
      <c r="D24" s="145">
        <v>1097.43</v>
      </c>
      <c r="E24" s="145">
        <v>1355.32</v>
      </c>
      <c r="F24" s="145">
        <v>1072.9000000000001</v>
      </c>
      <c r="G24" s="145">
        <v>1225.57</v>
      </c>
      <c r="H24" s="145">
        <v>1213.18</v>
      </c>
      <c r="I24" s="145">
        <v>2121.15</v>
      </c>
      <c r="J24" s="145">
        <v>2061.21</v>
      </c>
    </row>
    <row r="25" spans="1:10">
      <c r="A25" s="144">
        <v>40770</v>
      </c>
      <c r="B25" s="145">
        <v>1780.36</v>
      </c>
      <c r="C25" s="145" t="s">
        <v>9</v>
      </c>
      <c r="D25" s="145">
        <v>1109.73</v>
      </c>
      <c r="E25" s="145">
        <v>1360.31</v>
      </c>
      <c r="F25" s="145">
        <v>1083.46</v>
      </c>
      <c r="G25" s="145">
        <v>1244.5899999999999</v>
      </c>
      <c r="H25" s="145">
        <v>1230.8</v>
      </c>
      <c r="I25" s="145">
        <v>2147.54</v>
      </c>
      <c r="J25" s="145">
        <v>2086.85</v>
      </c>
    </row>
    <row r="26" spans="1:10">
      <c r="A26" s="144">
        <v>40771</v>
      </c>
      <c r="B26" s="145">
        <v>1800.49</v>
      </c>
      <c r="C26" s="145">
        <v>937.52</v>
      </c>
      <c r="D26" s="145">
        <v>1120.3699999999999</v>
      </c>
      <c r="E26" s="145">
        <v>1366.26</v>
      </c>
      <c r="F26" s="145">
        <v>1086.97</v>
      </c>
      <c r="G26" s="145">
        <v>1232.93</v>
      </c>
      <c r="H26" s="145">
        <v>1221.3800000000001</v>
      </c>
      <c r="I26" s="145">
        <v>2171.83</v>
      </c>
      <c r="J26" s="145">
        <v>2110.4499999999998</v>
      </c>
    </row>
    <row r="27" spans="1:10">
      <c r="A27" s="144">
        <v>40772</v>
      </c>
      <c r="B27" s="145">
        <v>1813.18</v>
      </c>
      <c r="C27" s="145">
        <v>943.98</v>
      </c>
      <c r="D27" s="145">
        <v>1128.25</v>
      </c>
      <c r="E27" s="145">
        <v>1376.43</v>
      </c>
      <c r="F27" s="145">
        <v>1091.8399999999999</v>
      </c>
      <c r="G27" s="145">
        <v>1244.3399999999999</v>
      </c>
      <c r="H27" s="145">
        <v>1231.99</v>
      </c>
      <c r="I27" s="145">
        <v>2187.14</v>
      </c>
      <c r="J27" s="145">
        <v>2125.33</v>
      </c>
    </row>
    <row r="28" spans="1:10">
      <c r="A28" s="144">
        <v>40773</v>
      </c>
      <c r="B28" s="145">
        <v>1706.15</v>
      </c>
      <c r="C28" s="145">
        <v>923.6</v>
      </c>
      <c r="D28" s="145">
        <v>1066.22</v>
      </c>
      <c r="E28" s="145">
        <v>1326.18</v>
      </c>
      <c r="F28" s="145">
        <v>1034.44</v>
      </c>
      <c r="G28" s="145">
        <v>1195.3800000000001</v>
      </c>
      <c r="H28" s="145">
        <v>1184.67</v>
      </c>
      <c r="I28" s="145">
        <v>2058.02</v>
      </c>
      <c r="J28" s="145">
        <v>1999.86</v>
      </c>
    </row>
    <row r="29" spans="1:10">
      <c r="A29" s="144">
        <v>40774</v>
      </c>
      <c r="B29" s="145">
        <v>1704.23</v>
      </c>
      <c r="C29" s="145">
        <v>905.56</v>
      </c>
      <c r="D29" s="145">
        <v>1062.82</v>
      </c>
      <c r="E29" s="145">
        <v>1295.33</v>
      </c>
      <c r="F29" s="145">
        <v>1024.3399999999999</v>
      </c>
      <c r="G29" s="145">
        <v>1174.42</v>
      </c>
      <c r="H29" s="145">
        <v>1163.42</v>
      </c>
      <c r="I29" s="145">
        <v>2055.71</v>
      </c>
      <c r="J29" s="145">
        <v>1997.62</v>
      </c>
    </row>
    <row r="30" spans="1:10">
      <c r="A30" s="144">
        <v>40777</v>
      </c>
      <c r="B30" s="145">
        <v>1737.45</v>
      </c>
      <c r="C30" s="145">
        <v>904.83</v>
      </c>
      <c r="D30" s="145">
        <v>1081.1600000000001</v>
      </c>
      <c r="E30" s="145">
        <v>1312.46</v>
      </c>
      <c r="F30" s="145">
        <v>1043.22</v>
      </c>
      <c r="G30" s="145">
        <v>1190.52</v>
      </c>
      <c r="H30" s="145">
        <v>1178.08</v>
      </c>
      <c r="I30" s="145">
        <v>2095.7800000000002</v>
      </c>
      <c r="J30" s="145">
        <v>2036.55</v>
      </c>
    </row>
    <row r="31" spans="1:10">
      <c r="A31" s="144">
        <v>40778</v>
      </c>
      <c r="B31" s="145">
        <v>1739.93</v>
      </c>
      <c r="C31" s="145">
        <v>909.22</v>
      </c>
      <c r="D31" s="145">
        <v>1083.0999999999999</v>
      </c>
      <c r="E31" s="145">
        <v>1325.21</v>
      </c>
      <c r="F31" s="145">
        <v>1042.3900000000001</v>
      </c>
      <c r="G31" s="145">
        <v>1187.03</v>
      </c>
      <c r="H31" s="145">
        <v>1174.1600000000001</v>
      </c>
      <c r="I31" s="145">
        <v>2098.7800000000002</v>
      </c>
      <c r="J31" s="145">
        <v>2039.46</v>
      </c>
    </row>
    <row r="32" spans="1:10">
      <c r="A32" s="144">
        <v>40779</v>
      </c>
      <c r="B32" s="145">
        <v>1746.97</v>
      </c>
      <c r="C32" s="145">
        <v>915.56</v>
      </c>
      <c r="D32" s="145">
        <v>1087.83</v>
      </c>
      <c r="E32" s="145">
        <v>1324.7</v>
      </c>
      <c r="F32" s="145">
        <v>1053.77</v>
      </c>
      <c r="G32" s="145">
        <v>1206.8499999999999</v>
      </c>
      <c r="H32" s="145">
        <v>1193.74</v>
      </c>
      <c r="I32" s="145">
        <v>2107.27</v>
      </c>
      <c r="J32" s="145">
        <v>2047.71</v>
      </c>
    </row>
    <row r="33" spans="1:10">
      <c r="A33" s="144">
        <v>40780</v>
      </c>
      <c r="B33" s="145">
        <v>1752.92</v>
      </c>
      <c r="C33" s="145">
        <v>923.98</v>
      </c>
      <c r="D33" s="145">
        <v>1092.22</v>
      </c>
      <c r="E33" s="145">
        <v>1320.53</v>
      </c>
      <c r="F33" s="145">
        <v>1055.5999999999999</v>
      </c>
      <c r="G33" s="145">
        <v>1207.56</v>
      </c>
      <c r="H33" s="145">
        <v>1194.3499999999999</v>
      </c>
      <c r="I33" s="145">
        <v>2114.4499999999998</v>
      </c>
      <c r="J33" s="145">
        <v>2054.69</v>
      </c>
    </row>
    <row r="34" spans="1:10">
      <c r="A34" s="144">
        <v>40781</v>
      </c>
      <c r="B34" s="145">
        <v>1750.45</v>
      </c>
      <c r="C34" s="145">
        <v>921.74</v>
      </c>
      <c r="D34" s="145">
        <v>1090.56</v>
      </c>
      <c r="E34" s="145">
        <v>1322.57</v>
      </c>
      <c r="F34" s="145">
        <v>1056.25</v>
      </c>
      <c r="G34" s="145">
        <v>1207.04</v>
      </c>
      <c r="H34" s="145">
        <v>1193.6099999999999</v>
      </c>
      <c r="I34" s="145">
        <v>2111.4699999999998</v>
      </c>
      <c r="J34" s="145">
        <v>2051.8000000000002</v>
      </c>
    </row>
    <row r="35" spans="1:10">
      <c r="A35" s="144">
        <v>40784</v>
      </c>
      <c r="B35" s="145">
        <v>1786.14</v>
      </c>
      <c r="C35" s="145">
        <v>934.89</v>
      </c>
      <c r="D35" s="145">
        <v>1112.06</v>
      </c>
      <c r="E35" s="145">
        <v>1343.42</v>
      </c>
      <c r="F35" s="145">
        <v>1076.6400000000001</v>
      </c>
      <c r="G35" s="145">
        <v>1233.58</v>
      </c>
      <c r="H35" s="145">
        <v>1219.27</v>
      </c>
      <c r="I35" s="145">
        <v>2168.08</v>
      </c>
      <c r="J35" s="145">
        <v>2104.29</v>
      </c>
    </row>
    <row r="36" spans="1:10">
      <c r="A36" s="144">
        <v>40785</v>
      </c>
      <c r="B36" s="145">
        <v>1801.49</v>
      </c>
      <c r="C36" s="145">
        <v>947.84</v>
      </c>
      <c r="D36" s="145">
        <v>1122.26</v>
      </c>
      <c r="E36" s="145">
        <v>1352.31</v>
      </c>
      <c r="F36" s="145">
        <v>1084.4000000000001</v>
      </c>
      <c r="G36" s="145">
        <v>1235.46</v>
      </c>
      <c r="H36" s="145">
        <v>1221.3399999999999</v>
      </c>
      <c r="I36" s="145">
        <v>2186.71</v>
      </c>
      <c r="J36" s="145">
        <v>2122.37</v>
      </c>
    </row>
    <row r="37" spans="1:10">
      <c r="A37" s="144">
        <v>40786</v>
      </c>
      <c r="B37" s="145">
        <v>1849.21</v>
      </c>
      <c r="C37" s="145">
        <v>954.91</v>
      </c>
      <c r="D37" s="145">
        <v>1149.6500000000001</v>
      </c>
      <c r="E37" s="145">
        <v>1368.76</v>
      </c>
      <c r="F37" s="145">
        <v>1114.3499999999999</v>
      </c>
      <c r="G37" s="145">
        <v>1268.95</v>
      </c>
      <c r="H37" s="145">
        <v>1253.94</v>
      </c>
      <c r="I37" s="145">
        <v>2245.35</v>
      </c>
      <c r="J37" s="145">
        <v>2179.1799999999998</v>
      </c>
    </row>
    <row r="38" spans="1:10">
      <c r="A38" s="147" t="s">
        <v>83</v>
      </c>
      <c r="B38" s="148">
        <v>-0.1258</v>
      </c>
      <c r="C38" s="148">
        <v>-0.12959999999999999</v>
      </c>
      <c r="D38" s="148">
        <v>-0.12640000000000001</v>
      </c>
      <c r="E38" s="148">
        <v>-0.14949999999999999</v>
      </c>
      <c r="F38" s="148">
        <v>-0.14050000000000001</v>
      </c>
      <c r="G38" s="148">
        <v>-0.15770000000000001</v>
      </c>
      <c r="H38" s="148">
        <v>-0.1646</v>
      </c>
      <c r="I38" s="148">
        <v>-9.5399999999999999E-2</v>
      </c>
      <c r="J38" s="148">
        <v>-0.1009</v>
      </c>
    </row>
    <row r="39" spans="1:10">
      <c r="A39" s="151" t="s">
        <v>84</v>
      </c>
      <c r="B39" s="152">
        <v>-0.12670000000000001</v>
      </c>
      <c r="C39" s="152">
        <v>-7.3099999999999998E-2</v>
      </c>
      <c r="D39" s="152">
        <v>-0.1212</v>
      </c>
      <c r="E39" s="152">
        <v>-0.12790000000000001</v>
      </c>
      <c r="F39" s="152">
        <v>-0.12509999999999999</v>
      </c>
      <c r="G39" s="152">
        <v>-0.1202</v>
      </c>
      <c r="H39" s="152">
        <v>-0.1202</v>
      </c>
      <c r="I39" s="152">
        <v>-0.12089999999999999</v>
      </c>
      <c r="J39" s="152">
        <v>-0.122</v>
      </c>
    </row>
    <row r="40" spans="1:10">
      <c r="A40" s="154" t="s">
        <v>85</v>
      </c>
      <c r="B40" s="145">
        <v>2105.2600000000002</v>
      </c>
      <c r="C40" s="145">
        <v>1032.3699999999999</v>
      </c>
      <c r="D40" s="145">
        <v>1301.73</v>
      </c>
      <c r="E40" s="145">
        <v>1564.98</v>
      </c>
      <c r="F40" s="145">
        <v>1258.45</v>
      </c>
      <c r="G40" s="145">
        <v>1423.61</v>
      </c>
      <c r="H40" s="145">
        <v>1408</v>
      </c>
      <c r="I40" s="145">
        <v>2539.4499999999998</v>
      </c>
      <c r="J40" s="145">
        <v>2467.69</v>
      </c>
    </row>
    <row r="41" spans="1:10">
      <c r="A41" s="156" t="s">
        <v>86</v>
      </c>
      <c r="B41" s="157">
        <v>40756</v>
      </c>
      <c r="C41" s="157">
        <v>40756</v>
      </c>
      <c r="D41" s="157">
        <v>40756</v>
      </c>
      <c r="E41" s="157">
        <v>40756</v>
      </c>
      <c r="F41" s="157">
        <v>40756</v>
      </c>
      <c r="G41" s="157">
        <v>40756</v>
      </c>
      <c r="H41" s="157">
        <v>40756</v>
      </c>
      <c r="I41" s="157">
        <v>40756</v>
      </c>
      <c r="J41" s="157">
        <v>40756</v>
      </c>
    </row>
    <row r="42" spans="1:10">
      <c r="A42" s="160" t="s">
        <v>87</v>
      </c>
      <c r="B42" s="161">
        <v>1681.79</v>
      </c>
      <c r="C42" s="161">
        <v>897.13</v>
      </c>
      <c r="D42" s="161">
        <v>1051.73</v>
      </c>
      <c r="E42" s="161">
        <v>1295.33</v>
      </c>
      <c r="F42" s="161">
        <v>1014.73</v>
      </c>
      <c r="G42" s="161">
        <v>1169.6400000000001</v>
      </c>
      <c r="H42" s="161">
        <v>1160.46</v>
      </c>
      <c r="I42" s="161">
        <v>2028.64</v>
      </c>
      <c r="J42" s="161">
        <v>1971.31</v>
      </c>
    </row>
    <row r="43" spans="1:10">
      <c r="A43" s="162" t="s">
        <v>88</v>
      </c>
      <c r="B43" s="163">
        <v>40765</v>
      </c>
      <c r="C43" s="163">
        <v>40764</v>
      </c>
      <c r="D43" s="163">
        <v>40765</v>
      </c>
      <c r="E43" s="163">
        <v>40774</v>
      </c>
      <c r="F43" s="163">
        <v>40765</v>
      </c>
      <c r="G43" s="163">
        <v>40765</v>
      </c>
      <c r="H43" s="163">
        <v>40765</v>
      </c>
      <c r="I43" s="163">
        <v>40765</v>
      </c>
      <c r="J43" s="163">
        <v>40765</v>
      </c>
    </row>
    <row r="44" spans="1:10">
      <c r="A44" s="164" t="s">
        <v>89</v>
      </c>
      <c r="B44" s="145">
        <v>2314.1</v>
      </c>
      <c r="C44" s="145">
        <v>1203.3800000000001</v>
      </c>
      <c r="D44" s="145">
        <v>1430.36</v>
      </c>
      <c r="E44" s="145">
        <v>1700.11</v>
      </c>
      <c r="F44" s="145">
        <v>1391.51</v>
      </c>
      <c r="G44" s="145">
        <v>1602.85</v>
      </c>
      <c r="H44" s="145">
        <v>1589.82</v>
      </c>
      <c r="I44" s="145">
        <v>2724.62</v>
      </c>
      <c r="J44" s="145">
        <v>2659.2</v>
      </c>
    </row>
    <row r="45" spans="1:10">
      <c r="A45" s="156" t="s">
        <v>90</v>
      </c>
      <c r="B45" s="157">
        <v>40665</v>
      </c>
      <c r="C45" s="157">
        <v>40627</v>
      </c>
      <c r="D45" s="157">
        <v>40661</v>
      </c>
      <c r="E45" s="157">
        <v>40640</v>
      </c>
      <c r="F45" s="157">
        <v>40661</v>
      </c>
      <c r="G45" s="157">
        <v>40639</v>
      </c>
      <c r="H45" s="157">
        <v>40639</v>
      </c>
      <c r="I45" s="157">
        <v>40665</v>
      </c>
      <c r="J45" s="157">
        <v>40665</v>
      </c>
    </row>
    <row r="46" spans="1:10">
      <c r="A46" s="151" t="s">
        <v>91</v>
      </c>
      <c r="B46" s="161">
        <v>1681.79</v>
      </c>
      <c r="C46" s="161">
        <v>897.13</v>
      </c>
      <c r="D46" s="161">
        <v>1051.73</v>
      </c>
      <c r="E46" s="161">
        <v>1295.33</v>
      </c>
      <c r="F46" s="161">
        <v>1014.73</v>
      </c>
      <c r="G46" s="161">
        <v>1169.6400000000001</v>
      </c>
      <c r="H46" s="161">
        <v>1160.46</v>
      </c>
      <c r="I46" s="161">
        <v>2028.64</v>
      </c>
      <c r="J46" s="161">
        <v>1971.31</v>
      </c>
    </row>
    <row r="47" spans="1:10">
      <c r="A47" s="162" t="s">
        <v>92</v>
      </c>
      <c r="B47" s="163">
        <v>40765</v>
      </c>
      <c r="C47" s="163">
        <v>40764</v>
      </c>
      <c r="D47" s="163">
        <v>40765</v>
      </c>
      <c r="E47" s="163">
        <v>40774</v>
      </c>
      <c r="F47" s="163">
        <v>40765</v>
      </c>
      <c r="G47" s="163">
        <v>40765</v>
      </c>
      <c r="H47" s="163">
        <v>40765</v>
      </c>
      <c r="I47" s="163">
        <v>40765</v>
      </c>
      <c r="J47" s="163">
        <v>40765</v>
      </c>
    </row>
    <row r="48" spans="1:10">
      <c r="A48" s="154" t="s">
        <v>93</v>
      </c>
      <c r="B48" s="166">
        <v>3058.2</v>
      </c>
      <c r="C48" s="166">
        <v>2900.29</v>
      </c>
      <c r="D48" s="166">
        <v>2049.21</v>
      </c>
      <c r="E48" s="166">
        <v>3824.82</v>
      </c>
      <c r="F48" s="166">
        <v>2114.15</v>
      </c>
      <c r="G48" s="166">
        <v>1602.85</v>
      </c>
      <c r="H48" s="166">
        <v>1589.82</v>
      </c>
      <c r="I48" s="166">
        <v>2826.66</v>
      </c>
      <c r="J48" s="166">
        <v>2659.2</v>
      </c>
    </row>
    <row r="49" spans="1:10">
      <c r="A49" s="156" t="s">
        <v>94</v>
      </c>
      <c r="B49" s="167">
        <v>39384</v>
      </c>
      <c r="C49" s="167">
        <v>39302</v>
      </c>
      <c r="D49" s="167">
        <v>39384</v>
      </c>
      <c r="E49" s="167">
        <v>39427</v>
      </c>
      <c r="F49" s="167">
        <v>39384</v>
      </c>
      <c r="G49" s="167">
        <v>40639</v>
      </c>
      <c r="H49" s="167">
        <v>40639</v>
      </c>
      <c r="I49" s="167">
        <v>39584</v>
      </c>
      <c r="J49" s="167">
        <v>40665</v>
      </c>
    </row>
    <row r="50" spans="1:10">
      <c r="A50" s="160" t="s">
        <v>95</v>
      </c>
      <c r="B50" s="168">
        <v>643.27</v>
      </c>
      <c r="C50" s="168">
        <v>699.93</v>
      </c>
      <c r="D50" s="168">
        <v>571.85</v>
      </c>
      <c r="E50" s="168">
        <v>907.13</v>
      </c>
      <c r="F50" s="168">
        <v>623.98</v>
      </c>
      <c r="G50" s="168">
        <v>1169.6400000000001</v>
      </c>
      <c r="H50" s="168">
        <v>1160.46</v>
      </c>
      <c r="I50" s="168">
        <v>915.72</v>
      </c>
      <c r="J50" s="168">
        <v>1971.31</v>
      </c>
    </row>
    <row r="51" spans="1:10">
      <c r="A51" s="162" t="s">
        <v>96</v>
      </c>
      <c r="B51" s="169">
        <v>37158</v>
      </c>
      <c r="C51" s="169">
        <v>39881</v>
      </c>
      <c r="D51" s="169">
        <v>39861</v>
      </c>
      <c r="E51" s="169">
        <v>39881</v>
      </c>
      <c r="F51" s="169">
        <v>39874</v>
      </c>
      <c r="G51" s="169">
        <v>40765</v>
      </c>
      <c r="H51" s="169">
        <v>40765</v>
      </c>
      <c r="I51" s="169">
        <v>39862</v>
      </c>
      <c r="J51" s="169">
        <v>40765</v>
      </c>
    </row>
    <row r="68" spans="8:8" ht="15.75">
      <c r="H68" s="113"/>
    </row>
  </sheetData>
  <phoneticPr fontId="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3" orientation="portrait" r:id="rId1"/>
  <headerFooter alignWithMargins="0">
    <oddHeader>&amp;R&amp;G</oddHeader>
    <oddFooter>&amp;L&amp;8&amp;P |&amp;R&amp;G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6</vt:i4>
      </vt:variant>
    </vt:vector>
  </HeadingPairs>
  <TitlesOfParts>
    <vt:vector size="29" baseType="lpstr">
      <vt:lpstr>1.Seite</vt:lpstr>
      <vt:lpstr>Umsätze1</vt:lpstr>
      <vt:lpstr>Umsätze2</vt:lpstr>
      <vt:lpstr>Umsätze3</vt:lpstr>
      <vt:lpstr>Umsätze4</vt:lpstr>
      <vt:lpstr>Umsätze5</vt:lpstr>
      <vt:lpstr>Umsätze6</vt:lpstr>
      <vt:lpstr>ÖsterrIndizes</vt:lpstr>
      <vt:lpstr>CEERegIndizes</vt:lpstr>
      <vt:lpstr>CEELändIndizes</vt:lpstr>
      <vt:lpstr>CEESektIndizes</vt:lpstr>
      <vt:lpstr>CISLändIndizes</vt:lpstr>
      <vt:lpstr>CISSektIndizes</vt:lpstr>
      <vt:lpstr>AsiatischeIndizes</vt:lpstr>
      <vt:lpstr>Theme&amp;StyleIndizes</vt:lpstr>
      <vt:lpstr>Theme&amp;StyleIndizes2</vt:lpstr>
      <vt:lpstr>primemarket</vt:lpstr>
      <vt:lpstr>cont und mid</vt:lpstr>
      <vt:lpstr>auction</vt:lpstr>
      <vt:lpstr>OTC1</vt:lpstr>
      <vt:lpstr>OTC2</vt:lpstr>
      <vt:lpstr>Bonds</vt:lpstr>
      <vt:lpstr>Terminmarkt</vt:lpstr>
      <vt:lpstr>'1.Seite'!Druckbereich</vt:lpstr>
      <vt:lpstr>Terminmarkt!Druckbereich</vt:lpstr>
      <vt:lpstr>Umsätze1!Druckbereich</vt:lpstr>
      <vt:lpstr>Umsätze2!Druckbereich</vt:lpstr>
      <vt:lpstr>Umsätze3!Druckbereich</vt:lpstr>
      <vt:lpstr>Umsätze4!Druckbereich</vt:lpstr>
    </vt:vector>
  </TitlesOfParts>
  <Company>Wiener Börse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julia.kollmitzer</dc:creator>
  <cp:lastModifiedBy>AIGNER, Sebastian</cp:lastModifiedBy>
  <cp:lastPrinted>2011-09-05T16:38:07Z</cp:lastPrinted>
  <dcterms:created xsi:type="dcterms:W3CDTF">1996-10-17T05:27:31Z</dcterms:created>
  <dcterms:modified xsi:type="dcterms:W3CDTF">2016-02-17T09:55:14Z</dcterms:modified>
</cp:coreProperties>
</file>